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mmittees\Budgets\2020-2021\Agendas\"/>
    </mc:Choice>
  </mc:AlternateContent>
  <bookViews>
    <workbookView xWindow="0" yWindow="0" windowWidth="23040" windowHeight="9192" activeTab="2"/>
  </bookViews>
  <sheets>
    <sheet name="One-Time" sheetId="1" r:id="rId1"/>
    <sheet name="Recurring" sheetId="2" r:id="rId2"/>
    <sheet name="Total" sheetId="3" r:id="rId3"/>
  </sheets>
  <definedNames>
    <definedName name="_xlnm.Print_Area" localSheetId="0">'One-Time'!$A$1:$F$51</definedName>
    <definedName name="_xlnm.Print_Area" localSheetId="1">Recurring!$A$1:$F$51</definedName>
    <definedName name="_xlnm.Print_Area" localSheetId="2">Total!$A$2:$F$52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3" l="1"/>
  <c r="F50" i="3"/>
  <c r="F51" i="3"/>
  <c r="E49" i="3"/>
  <c r="E50" i="3"/>
  <c r="E51" i="3"/>
  <c r="D49" i="3"/>
  <c r="D50" i="3"/>
  <c r="D51" i="3"/>
  <c r="C49" i="3"/>
  <c r="C50" i="3"/>
  <c r="C51" i="3"/>
  <c r="B49" i="3"/>
  <c r="B50" i="3"/>
  <c r="B51" i="3"/>
  <c r="F24" i="3"/>
  <c r="F22" i="3"/>
  <c r="F23" i="3"/>
  <c r="E22" i="3"/>
  <c r="E23" i="3"/>
  <c r="D22" i="3"/>
  <c r="D23" i="3"/>
  <c r="C22" i="3"/>
  <c r="C23" i="3"/>
  <c r="B22" i="3"/>
  <c r="B23" i="3"/>
  <c r="F18" i="3"/>
  <c r="E18" i="3"/>
  <c r="D18" i="3"/>
  <c r="C18" i="3"/>
  <c r="B18" i="3"/>
  <c r="F19" i="3"/>
  <c r="E19" i="3"/>
  <c r="D19" i="3"/>
  <c r="C19" i="3"/>
  <c r="B19" i="3"/>
  <c r="F48" i="3"/>
  <c r="F47" i="3"/>
  <c r="F46" i="3"/>
  <c r="F45" i="3"/>
  <c r="F44" i="3"/>
  <c r="F43" i="3"/>
  <c r="F42" i="3"/>
  <c r="F37" i="3"/>
  <c r="F35" i="3"/>
  <c r="F34" i="3"/>
  <c r="F33" i="3"/>
  <c r="F32" i="3"/>
  <c r="F30" i="3"/>
  <c r="F29" i="3"/>
  <c r="F28" i="3"/>
  <c r="F27" i="3"/>
  <c r="F21" i="3"/>
  <c r="F17" i="3"/>
  <c r="F16" i="3"/>
  <c r="E16" i="3"/>
  <c r="E17" i="3"/>
  <c r="E21" i="3"/>
  <c r="E24" i="3"/>
  <c r="E27" i="3"/>
  <c r="E28" i="3"/>
  <c r="E29" i="3"/>
  <c r="E30" i="3"/>
  <c r="E32" i="3"/>
  <c r="E33" i="3"/>
  <c r="E34" i="3"/>
  <c r="E35" i="3"/>
  <c r="E37" i="3"/>
  <c r="E42" i="3"/>
  <c r="E43" i="3"/>
  <c r="E44" i="3"/>
  <c r="E45" i="3"/>
  <c r="E46" i="3"/>
  <c r="E47" i="3"/>
  <c r="E48" i="3"/>
  <c r="E35" i="2"/>
  <c r="E30" i="2"/>
  <c r="C19" i="2"/>
  <c r="C24" i="2" s="1"/>
  <c r="D19" i="2"/>
  <c r="D24" i="2" s="1"/>
  <c r="E19" i="2"/>
  <c r="E24" i="2" s="1"/>
  <c r="F19" i="2"/>
  <c r="F24" i="2" s="1"/>
  <c r="B19" i="2"/>
  <c r="B24" i="2" s="1"/>
  <c r="F19" i="1"/>
  <c r="E19" i="1"/>
  <c r="D19" i="1"/>
  <c r="C19" i="1"/>
  <c r="B19" i="1"/>
  <c r="B30" i="2"/>
  <c r="C30" i="2"/>
  <c r="D30" i="2"/>
  <c r="F30" i="2"/>
  <c r="F31" i="3" s="1"/>
  <c r="B35" i="2"/>
  <c r="C35" i="2"/>
  <c r="D35" i="2"/>
  <c r="F35" i="2"/>
  <c r="D37" i="2" l="1"/>
  <c r="D40" i="2" s="1"/>
  <c r="D51" i="2" s="1"/>
  <c r="B37" i="2"/>
  <c r="B40" i="2" s="1"/>
  <c r="B51" i="2" s="1"/>
  <c r="E36" i="3"/>
  <c r="E20" i="3"/>
  <c r="C37" i="2"/>
  <c r="C40" i="2" s="1"/>
  <c r="C51" i="2" s="1"/>
  <c r="F37" i="2"/>
  <c r="E37" i="2"/>
  <c r="E40" i="2" s="1"/>
  <c r="F20" i="3"/>
  <c r="F24" i="1"/>
  <c r="F37" i="1" s="1"/>
  <c r="F40" i="1" s="1"/>
  <c r="F51" i="1" s="1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37" i="3"/>
  <c r="C37" i="3"/>
  <c r="B37" i="3"/>
  <c r="D35" i="3"/>
  <c r="C35" i="3"/>
  <c r="B35" i="3"/>
  <c r="D34" i="3"/>
  <c r="C34" i="3"/>
  <c r="B34" i="3"/>
  <c r="F36" i="3"/>
  <c r="D33" i="3"/>
  <c r="C33" i="3"/>
  <c r="B33" i="3"/>
  <c r="D32" i="3"/>
  <c r="C32" i="3"/>
  <c r="B32" i="3"/>
  <c r="D30" i="3"/>
  <c r="C30" i="3"/>
  <c r="B30" i="3"/>
  <c r="D29" i="3"/>
  <c r="C29" i="3"/>
  <c r="B29" i="3"/>
  <c r="D28" i="3"/>
  <c r="C28" i="3"/>
  <c r="B28" i="3"/>
  <c r="D27" i="3"/>
  <c r="C27" i="3"/>
  <c r="B27" i="3"/>
  <c r="D24" i="3"/>
  <c r="C24" i="3"/>
  <c r="B24" i="3"/>
  <c r="D21" i="3"/>
  <c r="C21" i="3"/>
  <c r="B21" i="3"/>
  <c r="D17" i="3"/>
  <c r="C17" i="3"/>
  <c r="B17" i="3"/>
  <c r="D16" i="3"/>
  <c r="C16" i="3"/>
  <c r="B16" i="3"/>
  <c r="D20" i="3"/>
  <c r="E35" i="1"/>
  <c r="D35" i="1"/>
  <c r="C35" i="1"/>
  <c r="B35" i="1"/>
  <c r="E30" i="1"/>
  <c r="E31" i="3" s="1"/>
  <c r="D30" i="1"/>
  <c r="C30" i="1"/>
  <c r="B30" i="1"/>
  <c r="D24" i="1"/>
  <c r="D37" i="1" s="1"/>
  <c r="D40" i="1" s="1"/>
  <c r="D51" i="1" s="1"/>
  <c r="E24" i="1"/>
  <c r="C24" i="1"/>
  <c r="B24" i="1"/>
  <c r="D41" i="3" l="1"/>
  <c r="E51" i="2"/>
  <c r="B37" i="1"/>
  <c r="B40" i="1" s="1"/>
  <c r="F38" i="3"/>
  <c r="F40" i="2"/>
  <c r="C37" i="1"/>
  <c r="C40" i="1" s="1"/>
  <c r="E25" i="3"/>
  <c r="E37" i="1"/>
  <c r="E40" i="1" s="1"/>
  <c r="E51" i="1" s="1"/>
  <c r="E53" i="3" s="1"/>
  <c r="F25" i="3"/>
  <c r="D36" i="3"/>
  <c r="E38" i="3"/>
  <c r="D31" i="3"/>
  <c r="D53" i="3"/>
  <c r="C20" i="3"/>
  <c r="C31" i="3"/>
  <c r="B31" i="3"/>
  <c r="C36" i="3"/>
  <c r="D52" i="3"/>
  <c r="B36" i="3"/>
  <c r="B25" i="3"/>
  <c r="B20" i="3"/>
  <c r="C41" i="3" l="1"/>
  <c r="C52" i="3" s="1"/>
  <c r="C51" i="1"/>
  <c r="C53" i="3" s="1"/>
  <c r="F51" i="2"/>
  <c r="F53" i="3" s="1"/>
  <c r="F41" i="3"/>
  <c r="F52" i="3" s="1"/>
  <c r="B41" i="3"/>
  <c r="B52" i="3" s="1"/>
  <c r="B51" i="1"/>
  <c r="B53" i="3" s="1"/>
  <c r="B38" i="3"/>
  <c r="E41" i="3"/>
  <c r="E52" i="3" s="1"/>
  <c r="D25" i="3"/>
  <c r="D38" i="3"/>
  <c r="C25" i="3"/>
  <c r="C38" i="3"/>
</calcChain>
</file>

<file path=xl/sharedStrings.xml><?xml version="1.0" encoding="utf-8"?>
<sst xmlns="http://schemas.openxmlformats.org/spreadsheetml/2006/main" count="184" uniqueCount="74">
  <si>
    <t>OSU Internal Budget Outline Form</t>
  </si>
  <si>
    <t>Estimated Costs and Sources of Funds for Proposed Program</t>
  </si>
  <si>
    <t>Total new resources allocated to the Proposed Program, if any.
If no change in resources is required, the budgetary impact should be reported as zero.</t>
  </si>
  <si>
    <t xml:space="preserve">PROGRAM TITLE:  </t>
  </si>
  <si>
    <t xml:space="preserve">BA/BS Contemporary Music </t>
  </si>
  <si>
    <t>password:</t>
  </si>
  <si>
    <t>bfp</t>
  </si>
  <si>
    <t xml:space="preserve">BUDGET PERIOD:  </t>
  </si>
  <si>
    <t>From FY</t>
  </si>
  <si>
    <t>to FY</t>
  </si>
  <si>
    <t xml:space="preserve">Business Center </t>
  </si>
  <si>
    <t>Date</t>
  </si>
  <si>
    <t>Name and Title of Reviewer</t>
  </si>
  <si>
    <t>One-Time</t>
  </si>
  <si>
    <t>Fiscal Year 1</t>
  </si>
  <si>
    <t>Fiscal Year 2</t>
  </si>
  <si>
    <t>Fiscal Year 3</t>
  </si>
  <si>
    <t>Fiscal Year 4</t>
  </si>
  <si>
    <t>Fiscal Year 5</t>
  </si>
  <si>
    <t>Personnel</t>
  </si>
  <si>
    <t>Sub-total, Faculty</t>
  </si>
  <si>
    <t>Graduate Assistants</t>
  </si>
  <si>
    <t>New Advisor Position for Ecampus</t>
  </si>
  <si>
    <t>OPE</t>
  </si>
  <si>
    <t xml:space="preserve">Personnel Subtotal  </t>
  </si>
  <si>
    <t>Other Expenses</t>
  </si>
  <si>
    <t>Library, Printed</t>
  </si>
  <si>
    <t>Library, Electronic</t>
  </si>
  <si>
    <t>Services &amp; Supplies</t>
  </si>
  <si>
    <t>Capital Equipment</t>
  </si>
  <si>
    <t xml:space="preserve">Other Resources Subtotal </t>
  </si>
  <si>
    <t>Music Equipment/Computer/Keyboard/Software Rental</t>
  </si>
  <si>
    <t xml:space="preserve">Physical Facilities </t>
  </si>
  <si>
    <t xml:space="preserve">Construction </t>
  </si>
  <si>
    <t xml:space="preserve">Major Renovation </t>
  </si>
  <si>
    <t xml:space="preserve">Other Expenses </t>
  </si>
  <si>
    <t>Physical Facilities Subtotal</t>
  </si>
  <si>
    <t xml:space="preserve">Total Cost of Program  </t>
  </si>
  <si>
    <t>Resources</t>
  </si>
  <si>
    <t>Current Budget, unit</t>
  </si>
  <si>
    <t xml:space="preserve">Tuition ( e campus, differential ) </t>
  </si>
  <si>
    <t>Institutional Reallocation from other budgetary units</t>
  </si>
  <si>
    <t xml:space="preserve">Special State Appropriation </t>
  </si>
  <si>
    <t xml:space="preserve">Federal Funds and other Grants </t>
  </si>
  <si>
    <t>Fees/Sales</t>
  </si>
  <si>
    <t>Foundation Endowment</t>
  </si>
  <si>
    <t xml:space="preserve">Tuition remission ( GA support) </t>
  </si>
  <si>
    <t xml:space="preserve">Other, describe E-Campus Grant </t>
  </si>
  <si>
    <t>New Course Development- Funds</t>
  </si>
  <si>
    <t>Revised Course- Funds</t>
  </si>
  <si>
    <t xml:space="preserve">Total Resources  </t>
  </si>
  <si>
    <t>Note:  Please include budget narrative describing items listed above.</t>
  </si>
  <si>
    <t>See Ecampus Grant</t>
  </si>
  <si>
    <t>Revenue/Expense check</t>
  </si>
  <si>
    <t>Recurring</t>
  </si>
  <si>
    <t>Support Staff</t>
  </si>
  <si>
    <t>Fellowship/Scholarship</t>
  </si>
  <si>
    <t>Signature of Reviewer</t>
  </si>
  <si>
    <t xml:space="preserve">Total </t>
  </si>
  <si>
    <t>These two lines should be the same</t>
  </si>
  <si>
    <t xml:space="preserve">Check math </t>
  </si>
  <si>
    <t xml:space="preserve">check math </t>
  </si>
  <si>
    <t xml:space="preserve">CM Research Director </t>
  </si>
  <si>
    <t>Director @ .25 of 64,000 1.0FTE, + 3% per year</t>
  </si>
  <si>
    <t>Course development payouts</t>
  </si>
  <si>
    <t>3 faculty - 6 courses total over 3 terms</t>
  </si>
  <si>
    <t>Faculty, fixed-term  - Instruction</t>
  </si>
  <si>
    <t>Faculty, fixed-term - Instruction</t>
  </si>
  <si>
    <t>Faculty, fixed-term - Course Development</t>
  </si>
  <si>
    <t>8 new courses @$4000, 2 course revisions @ $2000 per year</t>
  </si>
  <si>
    <t>$16000/yr in request for Coordinator position</t>
  </si>
  <si>
    <t>Penny Pinard</t>
  </si>
  <si>
    <t>Finance and Accounting Manager</t>
  </si>
  <si>
    <t>Materials linked from the April 28, 2021 Budgets &amp; Fiscal Planning Committee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</si>
</sst>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 &quot;* #,##0&quot; &quot;;&quot; &quot;* \(#,##0\);&quot; &quot;* &quot;-&quot;??&quot; &quot;"/>
    <numFmt numFmtId="165" formatCode="_(* #,##0_);_(* \(#,##0\);_(* &quot;-&quot;??_);_(@_)"/>
  </numFmts>
  <fonts count="13" x14ac:knownFonts="1">
    <font>
      <sz val="11"/>
      <color indexed="8"/>
      <name val="Calibri"/>
    </font>
    <font>
      <sz val="16"/>
      <color indexed="9"/>
      <name val="Cambria"/>
    </font>
    <font>
      <sz val="11"/>
      <color indexed="8"/>
      <name val="Cambria"/>
    </font>
    <font>
      <sz val="9"/>
      <color indexed="8"/>
      <name val="Arial Narrow"/>
    </font>
    <font>
      <b/>
      <sz val="11"/>
      <color indexed="8"/>
      <name val="Cambria"/>
    </font>
    <font>
      <b/>
      <sz val="11"/>
      <color indexed="8"/>
      <name val="Calibri"/>
    </font>
    <font>
      <i/>
      <sz val="9"/>
      <color indexed="8"/>
      <name val="Calibri"/>
    </font>
    <font>
      <i/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mbria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b/>
      <i/>
      <sz val="10"/>
      <color indexed="8"/>
      <name val="Constantia"/>
      <family val="1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43" fontId="10" fillId="0" borderId="0" applyFont="0" applyFill="0" applyBorder="0" applyAlignment="0" applyProtection="0"/>
  </cellStyleXfs>
  <cellXfs count="12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49" fontId="2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right"/>
    </xf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49" fontId="2" fillId="2" borderId="11" xfId="0" applyNumberFormat="1" applyFont="1" applyFill="1" applyBorder="1" applyAlignment="1">
      <alignment horizontal="center"/>
    </xf>
    <xf numFmtId="49" fontId="0" fillId="2" borderId="9" xfId="0" applyNumberFormat="1" applyFont="1" applyFill="1" applyBorder="1" applyAlignment="1"/>
    <xf numFmtId="49" fontId="4" fillId="3" borderId="13" xfId="0" applyNumberFormat="1" applyFont="1" applyFill="1" applyBorder="1" applyAlignment="1"/>
    <xf numFmtId="0" fontId="5" fillId="3" borderId="14" xfId="0" applyNumberFormat="1" applyFont="1" applyFill="1" applyBorder="1" applyAlignment="1"/>
    <xf numFmtId="49" fontId="2" fillId="2" borderId="16" xfId="0" applyNumberFormat="1" applyFont="1" applyFill="1" applyBorder="1" applyAlignment="1">
      <alignment horizontal="left"/>
    </xf>
    <xf numFmtId="164" fontId="0" fillId="2" borderId="17" xfId="0" applyNumberFormat="1" applyFont="1" applyFill="1" applyBorder="1" applyAlignment="1"/>
    <xf numFmtId="49" fontId="4" fillId="2" borderId="16" xfId="0" applyNumberFormat="1" applyFont="1" applyFill="1" applyBorder="1" applyAlignment="1">
      <alignment horizontal="left"/>
    </xf>
    <xf numFmtId="164" fontId="0" fillId="2" borderId="17" xfId="0" applyNumberFormat="1" applyFont="1" applyFill="1" applyBorder="1" applyAlignment="1">
      <alignment horizontal="left"/>
    </xf>
    <xf numFmtId="49" fontId="4" fillId="2" borderId="16" xfId="0" applyNumberFormat="1" applyFont="1" applyFill="1" applyBorder="1" applyAlignment="1">
      <alignment horizontal="right"/>
    </xf>
    <xf numFmtId="164" fontId="0" fillId="3" borderId="14" xfId="0" applyNumberFormat="1" applyFont="1" applyFill="1" applyBorder="1" applyAlignment="1"/>
    <xf numFmtId="49" fontId="4" fillId="2" borderId="19" xfId="0" applyNumberFormat="1" applyFont="1" applyFill="1" applyBorder="1" applyAlignment="1">
      <alignment horizontal="right"/>
    </xf>
    <xf numFmtId="0" fontId="2" fillId="2" borderId="20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5" fillId="2" borderId="17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right"/>
    </xf>
    <xf numFmtId="164" fontId="5" fillId="2" borderId="24" xfId="0" applyNumberFormat="1" applyFont="1" applyFill="1" applyBorder="1" applyAlignment="1"/>
    <xf numFmtId="164" fontId="5" fillId="2" borderId="25" xfId="0" applyNumberFormat="1" applyFont="1" applyFill="1" applyBorder="1" applyAlignment="1"/>
    <xf numFmtId="0" fontId="0" fillId="0" borderId="26" xfId="0" applyFont="1" applyBorder="1" applyAlignment="1"/>
    <xf numFmtId="164" fontId="0" fillId="2" borderId="26" xfId="0" applyNumberFormat="1" applyFont="1" applyFill="1" applyBorder="1" applyAlignment="1"/>
    <xf numFmtId="49" fontId="6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/>
    <xf numFmtId="0" fontId="0" fillId="0" borderId="0" xfId="0" applyNumberFormat="1" applyFont="1" applyAlignment="1"/>
    <xf numFmtId="164" fontId="5" fillId="2" borderId="17" xfId="0" applyNumberFormat="1" applyFont="1" applyFill="1" applyBorder="1" applyAlignment="1"/>
    <xf numFmtId="0" fontId="0" fillId="0" borderId="0" xfId="0" applyNumberFormat="1" applyFont="1" applyAlignment="1"/>
    <xf numFmtId="49" fontId="2" fillId="2" borderId="16" xfId="0" applyNumberFormat="1" applyFont="1" applyFill="1" applyBorder="1" applyAlignment="1"/>
    <xf numFmtId="49" fontId="0" fillId="2" borderId="27" xfId="0" applyNumberFormat="1" applyFont="1" applyFill="1" applyBorder="1" applyAlignment="1"/>
    <xf numFmtId="164" fontId="0" fillId="2" borderId="11" xfId="0" applyNumberFormat="1" applyFont="1" applyFill="1" applyBorder="1" applyAlignment="1"/>
    <xf numFmtId="0" fontId="0" fillId="0" borderId="28" xfId="0" applyFont="1" applyBorder="1" applyAlignment="1"/>
    <xf numFmtId="164" fontId="0" fillId="2" borderId="3" xfId="0" applyNumberFormat="1" applyFont="1" applyFill="1" applyBorder="1" applyAlignment="1"/>
    <xf numFmtId="49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0" fontId="0" fillId="0" borderId="29" xfId="0" applyNumberFormat="1" applyFont="1" applyBorder="1" applyAlignment="1"/>
    <xf numFmtId="0" fontId="0" fillId="0" borderId="29" xfId="0" applyFont="1" applyBorder="1" applyAlignment="1"/>
    <xf numFmtId="164" fontId="0" fillId="0" borderId="29" xfId="0" applyNumberFormat="1" applyFont="1" applyBorder="1" applyAlignment="1"/>
    <xf numFmtId="49" fontId="8" fillId="0" borderId="1" xfId="0" applyNumberFormat="1" applyFont="1" applyBorder="1" applyAlignment="1"/>
    <xf numFmtId="49" fontId="2" fillId="2" borderId="35" xfId="0" applyNumberFormat="1" applyFont="1" applyFill="1" applyBorder="1" applyAlignment="1">
      <alignment horizontal="center"/>
    </xf>
    <xf numFmtId="164" fontId="0" fillId="2" borderId="36" xfId="0" applyNumberFormat="1" applyFont="1" applyFill="1" applyBorder="1" applyAlignment="1"/>
    <xf numFmtId="164" fontId="0" fillId="2" borderId="37" xfId="0" applyNumberFormat="1" applyFont="1" applyFill="1" applyBorder="1" applyAlignment="1"/>
    <xf numFmtId="164" fontId="0" fillId="2" borderId="36" xfId="0" applyNumberFormat="1" applyFont="1" applyFill="1" applyBorder="1" applyAlignment="1">
      <alignment horizontal="left"/>
    </xf>
    <xf numFmtId="164" fontId="5" fillId="2" borderId="38" xfId="0" applyNumberFormat="1" applyFont="1" applyFill="1" applyBorder="1" applyAlignment="1"/>
    <xf numFmtId="49" fontId="0" fillId="2" borderId="15" xfId="0" applyNumberFormat="1" applyFont="1" applyFill="1" applyBorder="1" applyAlignment="1"/>
    <xf numFmtId="49" fontId="9" fillId="2" borderId="35" xfId="0" applyNumberFormat="1" applyFont="1" applyFill="1" applyBorder="1" applyAlignment="1">
      <alignment horizontal="center"/>
    </xf>
    <xf numFmtId="165" fontId="0" fillId="0" borderId="1" xfId="1" applyNumberFormat="1" applyFont="1" applyBorder="1" applyAlignment="1"/>
    <xf numFmtId="165" fontId="0" fillId="2" borderId="1" xfId="1" applyNumberFormat="1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65" fontId="0" fillId="0" borderId="4" xfId="1" applyNumberFormat="1" applyFont="1" applyBorder="1" applyAlignment="1"/>
    <xf numFmtId="165" fontId="9" fillId="2" borderId="12" xfId="1" applyNumberFormat="1" applyFont="1" applyFill="1" applyBorder="1" applyAlignment="1">
      <alignment horizontal="left"/>
    </xf>
    <xf numFmtId="165" fontId="5" fillId="3" borderId="15" xfId="1" applyNumberFormat="1" applyFont="1" applyFill="1" applyBorder="1" applyAlignment="1"/>
    <xf numFmtId="165" fontId="0" fillId="2" borderId="18" xfId="1" applyNumberFormat="1" applyFont="1" applyFill="1" applyBorder="1" applyAlignment="1"/>
    <xf numFmtId="165" fontId="0" fillId="2" borderId="17" xfId="1" applyNumberFormat="1" applyFont="1" applyFill="1" applyBorder="1" applyAlignment="1"/>
    <xf numFmtId="165" fontId="0" fillId="3" borderId="15" xfId="1" applyNumberFormat="1" applyFont="1" applyFill="1" applyBorder="1" applyAlignment="1"/>
    <xf numFmtId="165" fontId="0" fillId="2" borderId="22" xfId="1" applyNumberFormat="1" applyFont="1" applyFill="1" applyBorder="1" applyAlignment="1"/>
    <xf numFmtId="165" fontId="5" fillId="2" borderId="18" xfId="1" applyNumberFormat="1" applyFont="1" applyFill="1" applyBorder="1" applyAlignment="1"/>
    <xf numFmtId="165" fontId="5" fillId="2" borderId="25" xfId="1" applyNumberFormat="1" applyFont="1" applyFill="1" applyBorder="1" applyAlignment="1"/>
    <xf numFmtId="165" fontId="0" fillId="2" borderId="26" xfId="1" applyNumberFormat="1" applyFont="1" applyFill="1" applyBorder="1" applyAlignment="1"/>
    <xf numFmtId="165" fontId="0" fillId="2" borderId="1" xfId="1" applyNumberFormat="1" applyFont="1" applyFill="1" applyBorder="1" applyAlignment="1"/>
    <xf numFmtId="165" fontId="7" fillId="2" borderId="1" xfId="1" applyNumberFormat="1" applyFont="1" applyFill="1" applyBorder="1" applyAlignment="1"/>
    <xf numFmtId="165" fontId="0" fillId="0" borderId="0" xfId="1" applyNumberFormat="1" applyFont="1" applyAlignment="1"/>
    <xf numFmtId="165" fontId="0" fillId="2" borderId="11" xfId="1" applyNumberFormat="1" applyFont="1" applyFill="1" applyBorder="1" applyAlignment="1"/>
    <xf numFmtId="165" fontId="0" fillId="2" borderId="3" xfId="1" applyNumberFormat="1" applyFont="1" applyFill="1" applyBorder="1" applyAlignment="1"/>
    <xf numFmtId="0" fontId="0" fillId="2" borderId="2" xfId="1" applyNumberFormat="1" applyFont="1" applyFill="1" applyBorder="1" applyAlignment="1">
      <alignment horizontal="center"/>
    </xf>
    <xf numFmtId="165" fontId="0" fillId="0" borderId="30" xfId="1" applyNumberFormat="1" applyFont="1" applyBorder="1" applyAlignment="1"/>
    <xf numFmtId="165" fontId="0" fillId="2" borderId="31" xfId="1" applyNumberFormat="1" applyFont="1" applyFill="1" applyBorder="1" applyAlignment="1"/>
    <xf numFmtId="165" fontId="9" fillId="2" borderId="39" xfId="1" applyNumberFormat="1" applyFont="1" applyFill="1" applyBorder="1" applyAlignment="1">
      <alignment horizontal="center"/>
    </xf>
    <xf numFmtId="165" fontId="0" fillId="4" borderId="40" xfId="1" applyNumberFormat="1" applyFont="1" applyFill="1" applyBorder="1" applyAlignment="1"/>
    <xf numFmtId="165" fontId="0" fillId="4" borderId="18" xfId="1" applyNumberFormat="1" applyFont="1" applyFill="1" applyBorder="1" applyAlignment="1"/>
    <xf numFmtId="165" fontId="0" fillId="0" borderId="41" xfId="1" applyNumberFormat="1" applyFont="1" applyBorder="1" applyAlignment="1"/>
    <xf numFmtId="0" fontId="11" fillId="0" borderId="1" xfId="0" applyFont="1" applyBorder="1" applyAlignment="1"/>
    <xf numFmtId="164" fontId="8" fillId="2" borderId="17" xfId="0" applyNumberFormat="1" applyFont="1" applyFill="1" applyBorder="1" applyAlignment="1"/>
    <xf numFmtId="165" fontId="8" fillId="2" borderId="18" xfId="1" applyNumberFormat="1" applyFont="1" applyFill="1" applyBorder="1" applyAlignment="1"/>
    <xf numFmtId="0" fontId="11" fillId="2" borderId="9" xfId="0" applyNumberFormat="1" applyFont="1" applyFill="1" applyBorder="1" applyAlignment="1"/>
    <xf numFmtId="49" fontId="9" fillId="2" borderId="16" xfId="0" applyNumberFormat="1" applyFont="1" applyFill="1" applyBorder="1" applyAlignment="1">
      <alignment horizontal="left"/>
    </xf>
    <xf numFmtId="49" fontId="2" fillId="5" borderId="16" xfId="0" applyNumberFormat="1" applyFont="1" applyFill="1" applyBorder="1" applyAlignment="1">
      <alignment horizontal="left"/>
    </xf>
    <xf numFmtId="164" fontId="0" fillId="5" borderId="17" xfId="0" applyNumberFormat="1" applyFont="1" applyFill="1" applyBorder="1" applyAlignment="1"/>
    <xf numFmtId="165" fontId="0" fillId="5" borderId="18" xfId="1" applyNumberFormat="1" applyFont="1" applyFill="1" applyBorder="1" applyAlignment="1"/>
    <xf numFmtId="49" fontId="4" fillId="2" borderId="6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4" fillId="2" borderId="32" xfId="0" applyNumberFormat="1" applyFont="1" applyFill="1" applyBorder="1" applyAlignment="1">
      <alignment horizontal="center"/>
    </xf>
    <xf numFmtId="49" fontId="0" fillId="2" borderId="42" xfId="0" applyNumberFormat="1" applyFont="1" applyFill="1" applyBorder="1" applyAlignment="1">
      <alignment horizontal="center"/>
    </xf>
    <xf numFmtId="49" fontId="0" fillId="2" borderId="43" xfId="0" applyNumberFormat="1" applyFont="1" applyFill="1" applyBorder="1" applyAlignment="1">
      <alignment horizontal="center"/>
    </xf>
    <xf numFmtId="49" fontId="0" fillId="2" borderId="29" xfId="0" applyNumberFormat="1" applyFont="1" applyFill="1" applyBorder="1" applyAlignment="1">
      <alignment horizontal="center"/>
    </xf>
    <xf numFmtId="49" fontId="1" fillId="2" borderId="42" xfId="0" applyNumberFormat="1" applyFont="1" applyFill="1" applyBorder="1" applyAlignment="1">
      <alignment horizontal="center"/>
    </xf>
    <xf numFmtId="49" fontId="1" fillId="2" borderId="43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49" fontId="2" fillId="2" borderId="43" xfId="0" applyNumberFormat="1" applyFont="1" applyFill="1" applyBorder="1" applyAlignment="1">
      <alignment horizontal="center"/>
    </xf>
    <xf numFmtId="49" fontId="2" fillId="2" borderId="29" xfId="0" applyNumberFormat="1" applyFont="1" applyFill="1" applyBorder="1" applyAlignment="1">
      <alignment horizontal="center"/>
    </xf>
    <xf numFmtId="49" fontId="3" fillId="2" borderId="42" xfId="0" applyNumberFormat="1" applyFont="1" applyFill="1" applyBorder="1" applyAlignment="1">
      <alignment horizontal="center" wrapText="1"/>
    </xf>
    <xf numFmtId="49" fontId="3" fillId="2" borderId="43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4" fillId="2" borderId="33" xfId="0" applyNumberFormat="1" applyFont="1" applyFill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  <xf numFmtId="0" fontId="12" fillId="6" borderId="44" xfId="0" applyNumberFormat="1" applyFont="1" applyFill="1" applyBorder="1" applyAlignment="1"/>
    <xf numFmtId="49" fontId="11" fillId="2" borderId="4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 patternType="solid">
          <fgColor indexed="13"/>
          <bgColor indexed="14"/>
        </patternFill>
      </fill>
    </dxf>
    <dxf>
      <font>
        <color rgb="FF9C0006"/>
      </font>
      <fill>
        <patternFill patternType="solid">
          <fgColor indexed="13"/>
          <bgColor indexed="14"/>
        </patternFill>
      </fill>
    </dxf>
    <dxf>
      <font>
        <color rgb="FF9C0006"/>
      </font>
      <fill>
        <patternFill patternType="solid">
          <fgColor indexed="13"/>
          <bgColor indexed="14"/>
        </patternFill>
      </fill>
    </dxf>
    <dxf>
      <font>
        <color rgb="FF9C0006"/>
      </font>
      <fill>
        <patternFill patternType="solid">
          <fgColor indexed="13"/>
          <bgColor indexed="14"/>
        </patternFill>
      </fill>
    </dxf>
    <dxf>
      <font>
        <color rgb="FF9C0006"/>
      </font>
      <fill>
        <patternFill patternType="solid">
          <fgColor indexed="13"/>
          <bgColor indexed="14"/>
        </patternFill>
      </fill>
    </dxf>
    <dxf>
      <font>
        <color rgb="FF9C0006"/>
      </font>
      <fill>
        <patternFill patternType="solid">
          <fgColor indexed="13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17365D"/>
      <rgbColor rgb="FFFFFFFF"/>
      <rgbColor rgb="FFAAAAAA"/>
      <rgbColor rgb="FFF2F2F2"/>
      <rgbColor rgb="00000000"/>
      <rgbColor rgb="FFFFC7CE"/>
      <rgbColor rgb="FF9C000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"/>
  <sheetViews>
    <sheetView showGridLines="0" topLeftCell="A25" workbookViewId="0">
      <selection activeCell="B40" sqref="B40"/>
    </sheetView>
  </sheetViews>
  <sheetFormatPr defaultColWidth="8.6640625" defaultRowHeight="14.55" customHeight="1" x14ac:dyDescent="0.3"/>
  <cols>
    <col min="1" max="1" width="48" style="1" bestFit="1" customWidth="1"/>
    <col min="2" max="5" width="14.77734375" style="1" customWidth="1"/>
    <col min="6" max="6" width="14.6640625" style="78" customWidth="1"/>
    <col min="7" max="256" width="8.77734375" style="1" customWidth="1"/>
  </cols>
  <sheetData>
    <row r="1" spans="1:14" ht="20.55" customHeight="1" x14ac:dyDescent="0.35">
      <c r="A1" s="102" t="s">
        <v>0</v>
      </c>
      <c r="B1" s="103"/>
      <c r="C1" s="103"/>
      <c r="D1" s="103"/>
      <c r="E1" s="103"/>
      <c r="F1" s="104"/>
      <c r="G1" s="2"/>
      <c r="H1" s="2"/>
      <c r="I1" s="2"/>
      <c r="J1" s="2"/>
      <c r="K1" s="2"/>
      <c r="L1" s="2"/>
      <c r="M1" s="2"/>
      <c r="N1" s="2"/>
    </row>
    <row r="2" spans="1:14" ht="18.75" customHeight="1" x14ac:dyDescent="0.3">
      <c r="A2" s="105" t="s">
        <v>1</v>
      </c>
      <c r="B2" s="106"/>
      <c r="C2" s="106"/>
      <c r="D2" s="106"/>
      <c r="E2" s="106"/>
      <c r="F2" s="107"/>
      <c r="G2" s="2"/>
      <c r="H2" s="2"/>
      <c r="I2" s="2"/>
      <c r="J2" s="2"/>
      <c r="K2" s="2"/>
      <c r="L2" s="2"/>
      <c r="M2" s="2"/>
      <c r="N2" s="2"/>
    </row>
    <row r="3" spans="1:14" ht="30.75" customHeight="1" x14ac:dyDescent="0.3">
      <c r="A3" s="108" t="s">
        <v>2</v>
      </c>
      <c r="B3" s="109"/>
      <c r="C3" s="109"/>
      <c r="D3" s="109"/>
      <c r="E3" s="109"/>
      <c r="F3" s="110"/>
      <c r="G3" s="2"/>
      <c r="H3" s="2"/>
      <c r="I3" s="2"/>
      <c r="J3" s="2"/>
      <c r="K3" s="2"/>
      <c r="L3" s="2"/>
      <c r="M3" s="2"/>
      <c r="N3" s="2"/>
    </row>
    <row r="4" spans="1:14" ht="15" customHeight="1" x14ac:dyDescent="0.3">
      <c r="A4" s="2"/>
      <c r="B4" s="2"/>
      <c r="C4" s="2"/>
      <c r="D4" s="2"/>
      <c r="E4" s="2"/>
      <c r="F4" s="62"/>
      <c r="G4" s="2"/>
      <c r="H4" s="2"/>
      <c r="I4" s="2"/>
      <c r="J4" s="2"/>
      <c r="K4" s="2"/>
      <c r="L4" s="2"/>
      <c r="M4" s="2"/>
      <c r="N4" s="2"/>
    </row>
    <row r="5" spans="1:14" ht="30" customHeight="1" x14ac:dyDescent="0.3">
      <c r="A5" s="3" t="s">
        <v>3</v>
      </c>
      <c r="B5" s="99" t="s">
        <v>4</v>
      </c>
      <c r="C5" s="100"/>
      <c r="D5" s="100"/>
      <c r="E5" s="100"/>
      <c r="F5" s="101"/>
      <c r="G5" s="2"/>
      <c r="H5" s="2"/>
      <c r="I5" s="2"/>
      <c r="J5" s="2"/>
      <c r="K5" s="2"/>
      <c r="L5" s="2"/>
      <c r="M5" s="6" t="s">
        <v>5</v>
      </c>
      <c r="N5" s="7" t="s">
        <v>6</v>
      </c>
    </row>
    <row r="6" spans="1:14" ht="14.25" customHeight="1" x14ac:dyDescent="0.3">
      <c r="A6" s="8"/>
      <c r="B6" s="5"/>
      <c r="C6" s="5"/>
      <c r="D6" s="5"/>
      <c r="E6" s="5"/>
      <c r="F6" s="6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3" t="s">
        <v>7</v>
      </c>
      <c r="B7" s="6" t="s">
        <v>8</v>
      </c>
      <c r="C7" s="9">
        <v>2019</v>
      </c>
      <c r="D7" s="6" t="s">
        <v>9</v>
      </c>
      <c r="E7" s="9">
        <v>2022</v>
      </c>
      <c r="F7" s="6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/>
      <c r="B8" s="10"/>
      <c r="C8" s="11"/>
      <c r="D8" s="10"/>
      <c r="E8" s="11"/>
      <c r="F8" s="6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3" t="s">
        <v>10</v>
      </c>
      <c r="B9" s="10"/>
      <c r="C9" s="12"/>
      <c r="D9" s="4" t="s">
        <v>11</v>
      </c>
      <c r="E9" s="12"/>
      <c r="F9" s="6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3" t="s">
        <v>12</v>
      </c>
      <c r="B10" s="5"/>
      <c r="C10" s="5"/>
      <c r="D10" s="2"/>
      <c r="E10" s="5"/>
      <c r="F10" s="62"/>
      <c r="G10" s="2"/>
      <c r="H10" s="2"/>
      <c r="I10" s="2"/>
      <c r="J10" s="2"/>
      <c r="K10" s="2"/>
      <c r="L10" s="2"/>
      <c r="M10" s="2"/>
      <c r="N10" s="2"/>
    </row>
    <row r="11" spans="1:14" ht="15" customHeight="1" thickBot="1" x14ac:dyDescent="0.35">
      <c r="A11" s="13"/>
      <c r="B11" s="14"/>
      <c r="C11" s="14"/>
      <c r="D11" s="14"/>
      <c r="E11" s="14"/>
      <c r="F11" s="82"/>
      <c r="G11" s="2"/>
      <c r="H11" s="2"/>
      <c r="I11" s="2"/>
      <c r="J11" s="2"/>
      <c r="K11" s="2"/>
      <c r="L11" s="2"/>
      <c r="M11" s="2"/>
      <c r="N11" s="2"/>
    </row>
    <row r="12" spans="1:14" ht="15" customHeight="1" thickBot="1" x14ac:dyDescent="0.35">
      <c r="A12" s="15"/>
      <c r="B12" s="96" t="s">
        <v>13</v>
      </c>
      <c r="C12" s="97"/>
      <c r="D12" s="97"/>
      <c r="E12" s="98"/>
      <c r="F12" s="83"/>
      <c r="G12" s="52"/>
      <c r="H12" s="2"/>
      <c r="I12" s="2"/>
      <c r="J12" s="2"/>
      <c r="K12" s="2"/>
      <c r="L12" s="2"/>
      <c r="M12" s="2"/>
      <c r="N12" s="2"/>
    </row>
    <row r="13" spans="1:14" ht="18.75" customHeight="1" x14ac:dyDescent="0.3">
      <c r="A13" s="17"/>
      <c r="B13" s="18" t="s">
        <v>14</v>
      </c>
      <c r="C13" s="18" t="s">
        <v>15</v>
      </c>
      <c r="D13" s="18" t="s">
        <v>16</v>
      </c>
      <c r="E13" s="55" t="s">
        <v>17</v>
      </c>
      <c r="F13" s="84" t="s">
        <v>18</v>
      </c>
      <c r="G13" s="51"/>
      <c r="H13" s="2"/>
      <c r="I13" s="2"/>
      <c r="J13" s="2"/>
      <c r="K13" s="2"/>
      <c r="L13" s="2"/>
      <c r="M13" s="2"/>
      <c r="N13" s="2"/>
    </row>
    <row r="14" spans="1:14" ht="18.75" customHeight="1" x14ac:dyDescent="0.3">
      <c r="A14" s="20" t="s">
        <v>19</v>
      </c>
      <c r="B14" s="21"/>
      <c r="C14" s="21"/>
      <c r="D14" s="21"/>
      <c r="E14" s="21"/>
      <c r="F14" s="85"/>
      <c r="G14" s="52"/>
      <c r="H14" s="2"/>
      <c r="I14" s="2"/>
      <c r="J14" s="2"/>
      <c r="K14" s="2"/>
      <c r="L14" s="2"/>
      <c r="M14" s="2"/>
      <c r="N14" s="2"/>
    </row>
    <row r="15" spans="1:14" ht="18.75" customHeight="1" x14ac:dyDescent="0.3">
      <c r="A15" s="22" t="s">
        <v>68</v>
      </c>
      <c r="B15" s="23">
        <v>36000</v>
      </c>
      <c r="C15" s="23">
        <v>36000</v>
      </c>
      <c r="D15" s="23">
        <v>36000</v>
      </c>
      <c r="E15" s="56"/>
      <c r="F15" s="69"/>
      <c r="G15" s="52" t="s">
        <v>69</v>
      </c>
      <c r="H15" s="2"/>
      <c r="I15" s="2"/>
      <c r="J15" s="2"/>
      <c r="K15" s="2"/>
      <c r="L15" s="2"/>
      <c r="M15" s="2"/>
      <c r="N15" s="2"/>
    </row>
    <row r="16" spans="1:14" ht="18.75" customHeight="1" x14ac:dyDescent="0.3">
      <c r="A16" s="22" t="s">
        <v>67</v>
      </c>
      <c r="B16" s="23"/>
      <c r="C16" s="23"/>
      <c r="D16" s="23"/>
      <c r="E16" s="56"/>
      <c r="F16" s="69"/>
      <c r="G16" s="52"/>
      <c r="H16" s="2"/>
      <c r="I16" s="2"/>
      <c r="J16" s="2"/>
      <c r="K16" s="2"/>
      <c r="L16" s="2"/>
      <c r="M16" s="2"/>
      <c r="N16" s="2"/>
    </row>
    <row r="17" spans="1:256" ht="18.75" customHeight="1" x14ac:dyDescent="0.3">
      <c r="A17" s="22" t="s">
        <v>22</v>
      </c>
      <c r="B17" s="23"/>
      <c r="C17" s="25"/>
      <c r="D17" s="23"/>
      <c r="E17" s="56"/>
      <c r="F17" s="69"/>
      <c r="G17" s="52"/>
      <c r="H17" s="2"/>
      <c r="I17" s="2"/>
      <c r="J17" s="2"/>
      <c r="K17" s="2"/>
      <c r="L17" s="2"/>
      <c r="M17" s="2"/>
      <c r="N17" s="2"/>
    </row>
    <row r="18" spans="1:256" ht="18.75" customHeight="1" x14ac:dyDescent="0.3">
      <c r="A18" s="22" t="s">
        <v>62</v>
      </c>
      <c r="B18" s="23"/>
      <c r="C18" s="25"/>
      <c r="D18" s="23"/>
      <c r="E18" s="56"/>
      <c r="F18" s="69"/>
      <c r="G18" s="52"/>
      <c r="H18" s="2"/>
      <c r="I18" s="2"/>
      <c r="J18" s="2"/>
      <c r="K18" s="2"/>
      <c r="L18" s="2"/>
      <c r="M18" s="2"/>
      <c r="N18" s="2"/>
    </row>
    <row r="19" spans="1:256" ht="18.75" customHeight="1" x14ac:dyDescent="0.3">
      <c r="A19" s="24" t="s">
        <v>20</v>
      </c>
      <c r="B19" s="23">
        <f>SUM(B15:B18)</f>
        <v>36000</v>
      </c>
      <c r="C19" s="23">
        <f>SUM(C15:C18)</f>
        <v>36000</v>
      </c>
      <c r="D19" s="23">
        <f>SUM(D15:D18)</f>
        <v>36000</v>
      </c>
      <c r="E19" s="56">
        <f>SUM(E15:E18)</f>
        <v>0</v>
      </c>
      <c r="F19" s="69">
        <f>SUM(F15:F18)</f>
        <v>0</v>
      </c>
      <c r="G19" s="52"/>
      <c r="H19" s="2"/>
      <c r="I19" s="2"/>
      <c r="J19" s="2"/>
      <c r="K19" s="2"/>
      <c r="L19" s="2"/>
      <c r="M19" s="2"/>
      <c r="N19" s="2"/>
    </row>
    <row r="20" spans="1:256" ht="18.75" customHeight="1" x14ac:dyDescent="0.3">
      <c r="A20" s="22" t="s">
        <v>21</v>
      </c>
      <c r="B20" s="23"/>
      <c r="C20" s="23"/>
      <c r="D20" s="23"/>
      <c r="E20" s="56"/>
      <c r="F20" s="69"/>
      <c r="G20" s="52"/>
      <c r="H20" s="2"/>
      <c r="I20" s="2"/>
      <c r="J20" s="2"/>
      <c r="K20" s="2"/>
      <c r="L20" s="2"/>
      <c r="M20" s="2"/>
      <c r="N20" s="2"/>
    </row>
    <row r="21" spans="1:256" ht="18.75" customHeight="1" x14ac:dyDescent="0.3">
      <c r="A21" s="22" t="s">
        <v>55</v>
      </c>
      <c r="B21" s="23"/>
      <c r="C21" s="23"/>
      <c r="D21" s="23"/>
      <c r="E21" s="56"/>
      <c r="F21" s="69"/>
      <c r="G21" s="52"/>
      <c r="H21" s="2"/>
      <c r="I21" s="2"/>
      <c r="J21" s="2"/>
      <c r="K21" s="2"/>
      <c r="L21" s="2"/>
      <c r="M21" s="2"/>
      <c r="N21" s="2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ht="18.75" customHeight="1" x14ac:dyDescent="0.3">
      <c r="A22" s="22" t="s">
        <v>56</v>
      </c>
      <c r="B22" s="23"/>
      <c r="C22" s="23"/>
      <c r="D22" s="23"/>
      <c r="E22" s="56"/>
      <c r="F22" s="69"/>
      <c r="G22" s="52"/>
      <c r="H22" s="2"/>
      <c r="I22" s="2"/>
      <c r="J22" s="2"/>
      <c r="K22" s="2"/>
      <c r="L22" s="2"/>
      <c r="M22" s="2"/>
      <c r="N22" s="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ht="18.75" customHeight="1" x14ac:dyDescent="0.3">
      <c r="A23" s="22" t="s">
        <v>23</v>
      </c>
      <c r="B23" s="23">
        <v>22931</v>
      </c>
      <c r="C23" s="23">
        <v>22931</v>
      </c>
      <c r="D23" s="23">
        <v>22931</v>
      </c>
      <c r="E23" s="56"/>
      <c r="F23" s="69"/>
      <c r="G23" s="52"/>
      <c r="H23" s="2"/>
      <c r="I23" s="2"/>
      <c r="J23" s="2"/>
      <c r="K23" s="2"/>
      <c r="L23" s="2"/>
      <c r="M23" s="2"/>
      <c r="N23" s="2"/>
    </row>
    <row r="24" spans="1:256" ht="18.75" customHeight="1" x14ac:dyDescent="0.3">
      <c r="A24" s="26" t="s">
        <v>24</v>
      </c>
      <c r="B24" s="23">
        <f>SUM(B19:B23)</f>
        <v>58931</v>
      </c>
      <c r="C24" s="23">
        <f>SUM(C19:C23)</f>
        <v>58931</v>
      </c>
      <c r="D24" s="23">
        <f>SUM(D19:D23)</f>
        <v>58931</v>
      </c>
      <c r="E24" s="56">
        <f>SUM(E19:E23)</f>
        <v>0</v>
      </c>
      <c r="F24" s="69">
        <f>SUM(F15:F23)</f>
        <v>0</v>
      </c>
      <c r="G24" s="52"/>
      <c r="H24" s="2"/>
      <c r="I24" s="2"/>
      <c r="J24" s="2"/>
      <c r="K24" s="2"/>
      <c r="L24" s="2"/>
      <c r="M24" s="2"/>
      <c r="N24" s="2"/>
    </row>
    <row r="25" spans="1:256" ht="18.75" customHeight="1" x14ac:dyDescent="0.3">
      <c r="A25" s="20" t="s">
        <v>25</v>
      </c>
      <c r="B25" s="27"/>
      <c r="C25" s="27"/>
      <c r="D25" s="27"/>
      <c r="E25" s="27"/>
      <c r="F25" s="86"/>
      <c r="G25" s="52"/>
      <c r="H25" s="2"/>
      <c r="I25" s="2"/>
      <c r="J25" s="2"/>
      <c r="K25" s="2"/>
      <c r="L25" s="2"/>
      <c r="M25" s="2"/>
      <c r="N25" s="2"/>
    </row>
    <row r="26" spans="1:256" ht="18.75" customHeight="1" x14ac:dyDescent="0.3">
      <c r="A26" s="22" t="s">
        <v>26</v>
      </c>
      <c r="B26" s="25">
        <v>3321</v>
      </c>
      <c r="C26" s="23">
        <v>694</v>
      </c>
      <c r="D26" s="23">
        <v>750</v>
      </c>
      <c r="E26" s="56"/>
      <c r="F26" s="69"/>
      <c r="G26" s="52"/>
      <c r="H26" s="2"/>
      <c r="I26" s="2"/>
      <c r="J26" s="2"/>
      <c r="K26" s="2"/>
      <c r="L26" s="2"/>
      <c r="M26" s="2"/>
      <c r="N26" s="2"/>
    </row>
    <row r="27" spans="1:256" ht="18.75" customHeight="1" x14ac:dyDescent="0.3">
      <c r="A27" s="22" t="s">
        <v>27</v>
      </c>
      <c r="B27" s="23">
        <v>1735</v>
      </c>
      <c r="C27" s="23">
        <v>1821</v>
      </c>
      <c r="D27" s="23">
        <v>1913</v>
      </c>
      <c r="E27" s="56"/>
      <c r="F27" s="69"/>
      <c r="G27" s="52"/>
      <c r="H27" s="2"/>
      <c r="I27" s="2"/>
      <c r="J27" s="2"/>
      <c r="K27" s="2"/>
      <c r="L27" s="2"/>
      <c r="M27" s="2"/>
      <c r="N27" s="2"/>
    </row>
    <row r="28" spans="1:256" ht="18.75" customHeight="1" x14ac:dyDescent="0.3">
      <c r="A28" s="22" t="s">
        <v>28</v>
      </c>
      <c r="B28" s="23">
        <v>6500</v>
      </c>
      <c r="C28" s="23"/>
      <c r="D28" s="23"/>
      <c r="E28" s="56"/>
      <c r="F28" s="69"/>
      <c r="G28" s="60" t="s">
        <v>31</v>
      </c>
      <c r="H28" s="2"/>
      <c r="I28" s="2"/>
      <c r="J28" s="2"/>
      <c r="K28" s="2"/>
      <c r="L28" s="2"/>
      <c r="M28" s="2"/>
      <c r="N28" s="2"/>
    </row>
    <row r="29" spans="1:256" ht="18.75" customHeight="1" x14ac:dyDescent="0.3">
      <c r="A29" s="22" t="s">
        <v>29</v>
      </c>
      <c r="B29" s="23"/>
      <c r="C29" s="23"/>
      <c r="D29" s="23"/>
      <c r="E29" s="56"/>
      <c r="F29" s="69"/>
      <c r="G29" s="52"/>
      <c r="H29" s="2"/>
      <c r="I29" s="2"/>
      <c r="J29" s="2"/>
      <c r="K29" s="2"/>
      <c r="L29" s="2"/>
      <c r="M29" s="2"/>
      <c r="N29" s="2"/>
    </row>
    <row r="30" spans="1:256" ht="18.75" customHeight="1" x14ac:dyDescent="0.3">
      <c r="A30" s="26" t="s">
        <v>30</v>
      </c>
      <c r="B30" s="23">
        <f>SUM(B26:B29)</f>
        <v>11556</v>
      </c>
      <c r="C30" s="23">
        <f>SUM(C26:C29)</f>
        <v>2515</v>
      </c>
      <c r="D30" s="23">
        <f>SUM(D26:D29)</f>
        <v>2663</v>
      </c>
      <c r="E30" s="56">
        <f>SUM(E26:E29)</f>
        <v>0</v>
      </c>
      <c r="F30" s="87"/>
      <c r="G30" s="2"/>
      <c r="H30" s="2"/>
      <c r="I30" s="2"/>
      <c r="J30" s="2"/>
      <c r="K30" s="2"/>
      <c r="L30" s="2"/>
      <c r="M30" s="2"/>
      <c r="IV30"/>
    </row>
    <row r="31" spans="1:256" ht="18.75" customHeight="1" x14ac:dyDescent="0.3">
      <c r="A31" s="24" t="s">
        <v>32</v>
      </c>
      <c r="B31" s="23"/>
      <c r="C31" s="23"/>
      <c r="D31" s="23"/>
      <c r="E31" s="56"/>
      <c r="F31" s="69"/>
      <c r="G31" s="52"/>
      <c r="H31" s="2"/>
      <c r="I31" s="2"/>
      <c r="J31" s="2"/>
      <c r="K31" s="2"/>
      <c r="L31" s="2"/>
      <c r="M31" s="2"/>
      <c r="N31" s="2"/>
    </row>
    <row r="32" spans="1:256" ht="18.75" customHeight="1" x14ac:dyDescent="0.3">
      <c r="A32" s="22" t="s">
        <v>33</v>
      </c>
      <c r="B32" s="23"/>
      <c r="C32" s="23"/>
      <c r="D32" s="23"/>
      <c r="E32" s="56"/>
      <c r="F32" s="69"/>
      <c r="G32" s="52"/>
      <c r="H32" s="2"/>
      <c r="I32" s="2"/>
      <c r="J32" s="2"/>
      <c r="K32" s="2"/>
      <c r="L32" s="2"/>
      <c r="M32" s="2"/>
      <c r="N32" s="2"/>
    </row>
    <row r="33" spans="1:14" ht="18.75" customHeight="1" x14ac:dyDescent="0.3">
      <c r="A33" s="22" t="s">
        <v>34</v>
      </c>
      <c r="B33" s="23"/>
      <c r="C33" s="23"/>
      <c r="D33" s="23"/>
      <c r="E33" s="56"/>
      <c r="F33" s="69"/>
      <c r="G33" s="52"/>
      <c r="H33" s="2"/>
      <c r="I33" s="2"/>
      <c r="J33" s="2"/>
      <c r="K33" s="2"/>
      <c r="L33" s="2"/>
      <c r="M33" s="2"/>
      <c r="N33" s="2"/>
    </row>
    <row r="34" spans="1:14" ht="18.75" customHeight="1" x14ac:dyDescent="0.3">
      <c r="A34" s="22" t="s">
        <v>35</v>
      </c>
      <c r="B34" s="23"/>
      <c r="C34" s="23"/>
      <c r="D34" s="23"/>
      <c r="E34" s="56"/>
      <c r="F34" s="69"/>
      <c r="G34" s="52"/>
      <c r="H34" s="2"/>
      <c r="I34" s="2"/>
      <c r="J34" s="2"/>
      <c r="K34" s="2"/>
      <c r="L34" s="2"/>
      <c r="M34" s="2"/>
      <c r="N34" s="2"/>
    </row>
    <row r="35" spans="1:14" ht="18.75" customHeight="1" x14ac:dyDescent="0.3">
      <c r="A35" s="28" t="s">
        <v>36</v>
      </c>
      <c r="B35" s="23">
        <f>SUM(B32:B34)</f>
        <v>0</v>
      </c>
      <c r="C35" s="23">
        <f>SUM(C32:C34)</f>
        <v>0</v>
      </c>
      <c r="D35" s="23">
        <f>SUM(D32:D34)</f>
        <v>0</v>
      </c>
      <c r="E35" s="56">
        <f>SUM(E32:E34)</f>
        <v>0</v>
      </c>
      <c r="F35" s="69"/>
      <c r="G35" s="52"/>
      <c r="H35" s="2"/>
      <c r="I35" s="2"/>
      <c r="J35" s="2"/>
      <c r="K35" s="2"/>
      <c r="L35" s="2"/>
      <c r="M35" s="2"/>
      <c r="N35" s="2"/>
    </row>
    <row r="36" spans="1:14" ht="18.75" customHeight="1" x14ac:dyDescent="0.3">
      <c r="A36" s="29"/>
      <c r="B36" s="30"/>
      <c r="C36" s="30"/>
      <c r="D36" s="30"/>
      <c r="E36" s="57"/>
      <c r="F36" s="69"/>
      <c r="G36" s="52"/>
      <c r="H36" s="2"/>
      <c r="I36" s="2"/>
      <c r="J36" s="2"/>
      <c r="K36" s="2"/>
      <c r="L36" s="2"/>
      <c r="M36" s="2"/>
      <c r="N36" s="2"/>
    </row>
    <row r="37" spans="1:14" ht="18.75" customHeight="1" x14ac:dyDescent="0.3">
      <c r="A37" s="26" t="s">
        <v>37</v>
      </c>
      <c r="B37" s="31">
        <f>B24+B30+B35</f>
        <v>70487</v>
      </c>
      <c r="C37" s="31">
        <f t="shared" ref="C37:F37" si="0">C24+C30+C35</f>
        <v>61446</v>
      </c>
      <c r="D37" s="31">
        <f t="shared" si="0"/>
        <v>61594</v>
      </c>
      <c r="E37" s="31">
        <f t="shared" si="0"/>
        <v>0</v>
      </c>
      <c r="F37" s="31">
        <f t="shared" si="0"/>
        <v>0</v>
      </c>
      <c r="G37" s="52"/>
      <c r="H37" s="2"/>
      <c r="I37" s="2"/>
      <c r="J37" s="2"/>
      <c r="K37" s="2"/>
      <c r="L37" s="2"/>
      <c r="M37" s="2"/>
      <c r="N37" s="2"/>
    </row>
    <row r="38" spans="1:14" ht="18.75" customHeight="1" x14ac:dyDescent="0.3">
      <c r="A38" s="29"/>
      <c r="B38" s="30"/>
      <c r="C38" s="30"/>
      <c r="D38" s="30"/>
      <c r="E38" s="57"/>
      <c r="F38" s="69"/>
      <c r="G38" s="52"/>
      <c r="H38" s="2"/>
      <c r="I38" s="2"/>
      <c r="J38" s="2"/>
      <c r="K38" s="2"/>
      <c r="L38" s="2"/>
      <c r="M38" s="2"/>
      <c r="N38" s="2"/>
    </row>
    <row r="39" spans="1:14" ht="18.75" customHeight="1" x14ac:dyDescent="0.3">
      <c r="A39" s="20" t="s">
        <v>38</v>
      </c>
      <c r="B39" s="27"/>
      <c r="C39" s="27"/>
      <c r="D39" s="27"/>
      <c r="E39" s="27"/>
      <c r="F39" s="86"/>
      <c r="G39" s="52"/>
      <c r="H39" s="2"/>
      <c r="I39" s="2"/>
      <c r="J39" s="2"/>
      <c r="K39" s="2"/>
      <c r="L39" s="2"/>
      <c r="M39" s="2"/>
      <c r="N39" s="2"/>
    </row>
    <row r="40" spans="1:14" ht="18.75" customHeight="1" x14ac:dyDescent="0.3">
      <c r="A40" s="93" t="s">
        <v>39</v>
      </c>
      <c r="B40" s="94">
        <f>+B37-SUM(B41:B50)</f>
        <v>22931</v>
      </c>
      <c r="C40" s="94">
        <f t="shared" ref="C40:F40" si="1">+C37-SUM(C41:C50)</f>
        <v>22931</v>
      </c>
      <c r="D40" s="94">
        <f t="shared" si="1"/>
        <v>22931</v>
      </c>
      <c r="E40" s="94">
        <f t="shared" si="1"/>
        <v>0</v>
      </c>
      <c r="F40" s="95">
        <f t="shared" si="1"/>
        <v>0</v>
      </c>
      <c r="G40" s="52"/>
      <c r="H40" s="2"/>
      <c r="I40" s="2"/>
      <c r="J40" s="2"/>
      <c r="K40" s="2"/>
      <c r="L40" s="2"/>
      <c r="M40" s="2"/>
      <c r="N40" s="2"/>
    </row>
    <row r="41" spans="1:14" ht="18.75" customHeight="1" x14ac:dyDescent="0.3">
      <c r="A41" s="22" t="s">
        <v>40</v>
      </c>
      <c r="B41" s="23"/>
      <c r="C41" s="23"/>
      <c r="D41" s="23"/>
      <c r="E41" s="56"/>
      <c r="F41" s="69"/>
      <c r="G41" s="52"/>
      <c r="H41" s="2"/>
      <c r="I41" s="2"/>
      <c r="J41" s="2"/>
      <c r="K41" s="2"/>
      <c r="L41" s="2"/>
      <c r="M41" s="2"/>
      <c r="N41" s="2"/>
    </row>
    <row r="42" spans="1:14" ht="18.75" customHeight="1" x14ac:dyDescent="0.3">
      <c r="A42" s="22" t="s">
        <v>41</v>
      </c>
      <c r="B42" s="23"/>
      <c r="C42" s="23"/>
      <c r="D42" s="23"/>
      <c r="E42" s="56"/>
      <c r="F42" s="69"/>
      <c r="G42" s="52"/>
      <c r="H42" s="2"/>
      <c r="I42" s="2"/>
      <c r="J42" s="2"/>
      <c r="K42" s="2"/>
      <c r="L42" s="2"/>
      <c r="M42" s="2"/>
      <c r="N42" s="2"/>
    </row>
    <row r="43" spans="1:14" ht="18.75" customHeight="1" x14ac:dyDescent="0.3">
      <c r="A43" s="22" t="s">
        <v>42</v>
      </c>
      <c r="B43" s="23"/>
      <c r="C43" s="23"/>
      <c r="D43" s="23"/>
      <c r="E43" s="56"/>
      <c r="F43" s="69"/>
      <c r="G43" s="52"/>
      <c r="H43" s="2"/>
      <c r="I43" s="2"/>
      <c r="J43" s="2"/>
      <c r="K43" s="2"/>
      <c r="L43" s="2"/>
      <c r="M43" s="2"/>
      <c r="N43" s="2"/>
    </row>
    <row r="44" spans="1:14" ht="18.75" customHeight="1" x14ac:dyDescent="0.3">
      <c r="A44" s="22" t="s">
        <v>43</v>
      </c>
      <c r="B44" s="23"/>
      <c r="C44" s="23"/>
      <c r="D44" s="23"/>
      <c r="E44" s="56"/>
      <c r="F44" s="69"/>
      <c r="G44" s="52"/>
      <c r="H44" s="2"/>
      <c r="I44" s="2"/>
      <c r="J44" s="2"/>
      <c r="K44" s="2"/>
      <c r="L44" s="2"/>
      <c r="M44" s="2"/>
      <c r="N44" s="2"/>
    </row>
    <row r="45" spans="1:14" ht="18.75" customHeight="1" x14ac:dyDescent="0.3">
      <c r="A45" s="22" t="s">
        <v>44</v>
      </c>
      <c r="B45" s="23"/>
      <c r="C45" s="23"/>
      <c r="D45" s="23"/>
      <c r="E45" s="56"/>
      <c r="F45" s="69"/>
      <c r="G45" s="52"/>
      <c r="H45" s="2"/>
      <c r="I45" s="2"/>
      <c r="J45" s="2"/>
      <c r="K45" s="2"/>
      <c r="L45" s="2"/>
      <c r="M45" s="2"/>
      <c r="N45" s="2"/>
    </row>
    <row r="46" spans="1:14" ht="18.75" customHeight="1" x14ac:dyDescent="0.3">
      <c r="A46" s="22" t="s">
        <v>45</v>
      </c>
      <c r="B46" s="23"/>
      <c r="C46" s="23"/>
      <c r="D46" s="23"/>
      <c r="E46" s="56"/>
      <c r="F46" s="69"/>
      <c r="G46" s="52"/>
      <c r="H46" s="2"/>
      <c r="I46" s="2"/>
      <c r="J46" s="2"/>
      <c r="K46" s="2"/>
      <c r="L46" s="2"/>
      <c r="M46" s="2"/>
      <c r="N46" s="2"/>
    </row>
    <row r="47" spans="1:14" ht="18.75" customHeight="1" x14ac:dyDescent="0.3">
      <c r="A47" s="22" t="s">
        <v>46</v>
      </c>
      <c r="B47" s="23"/>
      <c r="C47" s="23"/>
      <c r="D47" s="23"/>
      <c r="E47" s="56"/>
      <c r="F47" s="69"/>
      <c r="G47" s="52"/>
      <c r="H47" s="2"/>
      <c r="I47" s="2"/>
      <c r="J47" s="2"/>
      <c r="K47" s="2"/>
      <c r="L47" s="2"/>
      <c r="M47" s="2"/>
      <c r="N47" s="2"/>
    </row>
    <row r="48" spans="1:14" ht="18.75" customHeight="1" x14ac:dyDescent="0.3">
      <c r="A48" s="22" t="s">
        <v>47</v>
      </c>
      <c r="B48" s="25">
        <v>11556</v>
      </c>
      <c r="C48" s="25">
        <v>2515</v>
      </c>
      <c r="D48" s="25">
        <v>2663</v>
      </c>
      <c r="E48" s="58"/>
      <c r="F48" s="69"/>
      <c r="G48" s="52"/>
      <c r="H48" s="2"/>
      <c r="I48" s="2"/>
      <c r="J48" s="2"/>
      <c r="K48" s="2"/>
      <c r="L48" s="2"/>
      <c r="M48" s="2"/>
      <c r="N48" s="2"/>
    </row>
    <row r="49" spans="1:14" ht="18.75" customHeight="1" x14ac:dyDescent="0.3">
      <c r="A49" s="22" t="s">
        <v>48</v>
      </c>
      <c r="B49" s="23">
        <v>32000</v>
      </c>
      <c r="C49" s="25">
        <v>32000</v>
      </c>
      <c r="D49" s="25">
        <v>32000</v>
      </c>
      <c r="E49" s="58"/>
      <c r="F49" s="69"/>
      <c r="G49" s="52"/>
      <c r="H49" s="2"/>
      <c r="I49" s="2"/>
      <c r="J49" s="2"/>
      <c r="K49" s="2"/>
      <c r="L49" s="2"/>
      <c r="M49" s="2"/>
      <c r="N49" s="2"/>
    </row>
    <row r="50" spans="1:14" ht="18.75" customHeight="1" x14ac:dyDescent="0.3">
      <c r="A50" s="22" t="s">
        <v>49</v>
      </c>
      <c r="B50" s="23">
        <v>4000</v>
      </c>
      <c r="C50" s="23">
        <v>4000</v>
      </c>
      <c r="D50" s="23">
        <v>4000</v>
      </c>
      <c r="E50" s="56"/>
      <c r="F50" s="69"/>
      <c r="G50" s="52"/>
      <c r="H50" s="2"/>
      <c r="I50" s="2"/>
      <c r="J50" s="2"/>
      <c r="K50" s="2"/>
      <c r="L50" s="2"/>
      <c r="M50" s="2"/>
      <c r="N50" s="2"/>
    </row>
    <row r="51" spans="1:14" ht="18.75" customHeight="1" thickBot="1" x14ac:dyDescent="0.35">
      <c r="A51" s="32" t="s">
        <v>50</v>
      </c>
      <c r="B51" s="33">
        <f>SUM(B40:B50)</f>
        <v>70487</v>
      </c>
      <c r="C51" s="33">
        <f>SUM(C40:C50)</f>
        <v>61446</v>
      </c>
      <c r="D51" s="33">
        <f>SUM(D40:D50)</f>
        <v>61594</v>
      </c>
      <c r="E51" s="59">
        <f>SUM(E40:E50)</f>
        <v>0</v>
      </c>
      <c r="F51" s="34">
        <f>SUM(F40:F50)</f>
        <v>0</v>
      </c>
      <c r="G51" s="53"/>
      <c r="I51" s="2"/>
      <c r="J51" s="2"/>
      <c r="K51" s="2"/>
      <c r="L51" s="2"/>
      <c r="M51" s="2"/>
      <c r="N51" s="2"/>
    </row>
    <row r="52" spans="1:14" ht="16.5" customHeight="1" x14ac:dyDescent="0.3">
      <c r="A52" s="35"/>
      <c r="B52" s="36"/>
      <c r="C52" s="36"/>
      <c r="D52" s="36"/>
      <c r="E52" s="36"/>
      <c r="F52" s="62"/>
      <c r="G52" s="2"/>
      <c r="H52" s="2"/>
      <c r="I52" s="2"/>
      <c r="J52" s="2"/>
      <c r="K52" s="2"/>
      <c r="L52" s="2"/>
      <c r="M52" s="2"/>
      <c r="N52" s="2"/>
    </row>
    <row r="53" spans="1:14" ht="16.5" customHeight="1" x14ac:dyDescent="0.3">
      <c r="A53" s="37" t="s">
        <v>51</v>
      </c>
      <c r="B53" s="38"/>
      <c r="C53" s="38"/>
      <c r="D53" s="38"/>
      <c r="E53" s="38"/>
      <c r="F53" s="62"/>
      <c r="G53" s="2"/>
      <c r="J53" s="2"/>
      <c r="K53" s="2"/>
      <c r="L53" s="2"/>
      <c r="M53" s="2"/>
      <c r="N53" s="2"/>
    </row>
    <row r="54" spans="1:14" ht="16.5" customHeight="1" x14ac:dyDescent="0.3">
      <c r="A54" s="54" t="s">
        <v>52</v>
      </c>
      <c r="B54" s="38"/>
      <c r="C54" s="38"/>
      <c r="D54" s="38"/>
      <c r="E54" s="38"/>
      <c r="F54" s="62"/>
      <c r="G54" s="2"/>
      <c r="H54" s="2"/>
      <c r="I54" s="2"/>
      <c r="J54" s="2"/>
      <c r="K54" s="2"/>
      <c r="L54" s="2"/>
      <c r="M54" s="2"/>
      <c r="N54" s="2"/>
    </row>
    <row r="55" spans="1:14" ht="16.5" customHeight="1" x14ac:dyDescent="0.3">
      <c r="A55" s="2"/>
      <c r="B55" s="38"/>
      <c r="C55" s="38"/>
      <c r="D55" s="38"/>
      <c r="E55" s="38"/>
      <c r="F55" s="62"/>
      <c r="G55" s="2"/>
      <c r="H55" s="2"/>
      <c r="I55" s="2"/>
      <c r="J55" s="2"/>
      <c r="K55" s="2"/>
      <c r="L55" s="2"/>
      <c r="M55" s="2"/>
      <c r="N55" s="2"/>
    </row>
    <row r="56" spans="1:14" ht="16.5" customHeight="1" x14ac:dyDescent="0.3">
      <c r="A56" s="39" t="s">
        <v>53</v>
      </c>
      <c r="B56" s="40"/>
      <c r="C56" s="40"/>
      <c r="D56" s="40"/>
      <c r="E56" s="40"/>
      <c r="F56" s="62"/>
      <c r="G56" s="2"/>
      <c r="H56" s="2"/>
      <c r="I56" s="2"/>
      <c r="J56" s="2"/>
      <c r="K56" s="2"/>
      <c r="L56" s="2"/>
      <c r="M56" s="2"/>
      <c r="N56" s="2"/>
    </row>
    <row r="57" spans="1:14" ht="16.5" customHeight="1" x14ac:dyDescent="0.3">
      <c r="A57" s="2"/>
      <c r="B57" s="38"/>
      <c r="C57" s="38"/>
      <c r="D57" s="38"/>
      <c r="E57" s="38"/>
      <c r="F57" s="62"/>
      <c r="G57" s="2"/>
      <c r="H57" s="2"/>
      <c r="I57" s="2"/>
      <c r="J57" s="2"/>
      <c r="K57" s="2"/>
      <c r="L57" s="2"/>
      <c r="M57" s="2"/>
      <c r="N57" s="2"/>
    </row>
    <row r="58" spans="1:14" ht="16.5" customHeight="1" x14ac:dyDescent="0.3">
      <c r="A58" s="2"/>
      <c r="B58" s="38"/>
      <c r="C58" s="38"/>
      <c r="D58" s="38"/>
      <c r="E58" s="38"/>
      <c r="F58" s="62"/>
      <c r="G58" s="2"/>
      <c r="H58" s="2"/>
      <c r="I58" s="2"/>
      <c r="J58" s="2"/>
      <c r="K58" s="2"/>
      <c r="L58" s="2"/>
      <c r="M58" s="2"/>
      <c r="N58" s="2"/>
    </row>
    <row r="59" spans="1:14" ht="16.5" customHeight="1" x14ac:dyDescent="0.3">
      <c r="A59" s="2"/>
      <c r="B59" s="38"/>
      <c r="C59" s="38"/>
      <c r="D59" s="38"/>
      <c r="E59" s="38"/>
      <c r="F59" s="62"/>
      <c r="G59" s="2"/>
      <c r="H59" s="2"/>
      <c r="I59" s="2"/>
      <c r="J59" s="2"/>
      <c r="K59" s="2"/>
      <c r="L59" s="2"/>
      <c r="M59" s="2"/>
      <c r="N59" s="2"/>
    </row>
    <row r="60" spans="1:14" ht="16.5" customHeight="1" x14ac:dyDescent="0.3">
      <c r="A60" s="2"/>
      <c r="B60" s="38"/>
      <c r="C60" s="38"/>
      <c r="D60" s="38"/>
      <c r="E60" s="38"/>
      <c r="F60" s="62"/>
      <c r="G60" s="2"/>
      <c r="H60" s="2"/>
      <c r="I60" s="2"/>
      <c r="J60" s="2"/>
      <c r="K60" s="2"/>
      <c r="L60" s="2"/>
      <c r="M60" s="2"/>
      <c r="N60" s="2"/>
    </row>
    <row r="61" spans="1:14" ht="16.5" customHeight="1" x14ac:dyDescent="0.3">
      <c r="A61" s="2"/>
      <c r="B61" s="38"/>
      <c r="C61" s="38"/>
      <c r="D61" s="38"/>
      <c r="E61" s="38"/>
      <c r="F61" s="62"/>
      <c r="G61" s="2"/>
      <c r="H61" s="2"/>
      <c r="I61" s="2"/>
      <c r="J61" s="2"/>
      <c r="K61" s="2"/>
      <c r="L61" s="2"/>
      <c r="M61" s="2"/>
      <c r="N61" s="2"/>
    </row>
    <row r="62" spans="1:14" ht="16.5" customHeight="1" x14ac:dyDescent="0.3">
      <c r="A62" s="2"/>
      <c r="B62" s="38"/>
      <c r="C62" s="38"/>
      <c r="D62" s="38"/>
      <c r="E62" s="38"/>
      <c r="F62" s="62"/>
      <c r="G62" s="2"/>
      <c r="H62" s="2"/>
      <c r="I62" s="2"/>
      <c r="J62" s="2"/>
      <c r="K62" s="2"/>
      <c r="L62" s="2"/>
      <c r="M62" s="2"/>
      <c r="N62" s="2"/>
    </row>
    <row r="63" spans="1:14" ht="16.5" customHeight="1" x14ac:dyDescent="0.3">
      <c r="A63" s="2"/>
      <c r="B63" s="38"/>
      <c r="C63" s="38"/>
      <c r="D63" s="38"/>
      <c r="E63" s="38"/>
      <c r="F63" s="62"/>
      <c r="G63" s="2"/>
      <c r="H63" s="2"/>
      <c r="I63" s="2"/>
      <c r="J63" s="2"/>
      <c r="K63" s="2"/>
      <c r="L63" s="2"/>
      <c r="M63" s="2"/>
      <c r="N63" s="2"/>
    </row>
    <row r="64" spans="1:14" ht="16.5" customHeight="1" x14ac:dyDescent="0.3">
      <c r="A64" s="2"/>
      <c r="B64" s="38"/>
      <c r="C64" s="38"/>
      <c r="D64" s="38"/>
      <c r="E64" s="38"/>
      <c r="F64" s="62"/>
      <c r="G64" s="2"/>
      <c r="H64" s="2"/>
      <c r="I64" s="2"/>
      <c r="J64" s="2"/>
      <c r="K64" s="2"/>
      <c r="L64" s="2"/>
      <c r="M64" s="2"/>
      <c r="N64" s="2"/>
    </row>
    <row r="65" spans="1:14" ht="16.5" customHeight="1" x14ac:dyDescent="0.3">
      <c r="A65" s="2"/>
      <c r="B65" s="38"/>
      <c r="C65" s="38"/>
      <c r="D65" s="38"/>
      <c r="E65" s="38"/>
      <c r="F65" s="62"/>
      <c r="G65" s="2"/>
      <c r="H65" s="2"/>
      <c r="I65" s="2"/>
      <c r="J65" s="2"/>
      <c r="K65" s="2"/>
      <c r="L65" s="2"/>
      <c r="M65" s="2"/>
      <c r="N65" s="2"/>
    </row>
    <row r="66" spans="1:14" ht="16.5" customHeight="1" x14ac:dyDescent="0.3">
      <c r="A66" s="2"/>
      <c r="B66" s="38"/>
      <c r="C66" s="38"/>
      <c r="D66" s="38"/>
      <c r="E66" s="38"/>
      <c r="F66" s="62"/>
      <c r="G66" s="2"/>
      <c r="H66" s="2"/>
      <c r="I66" s="2"/>
      <c r="J66" s="2"/>
      <c r="K66" s="2"/>
      <c r="L66" s="2"/>
      <c r="M66" s="2"/>
      <c r="N66" s="2"/>
    </row>
  </sheetData>
  <mergeCells count="5">
    <mergeCell ref="B12:E12"/>
    <mergeCell ref="B5:F5"/>
    <mergeCell ref="A1:F1"/>
    <mergeCell ref="A2:F2"/>
    <mergeCell ref="A3:F3"/>
  </mergeCells>
  <conditionalFormatting sqref="B56:E56">
    <cfRule type="cellIs" dxfId="5" priority="1" stopIfTrue="1" operator="greaterThan">
      <formula>0.005</formula>
    </cfRule>
    <cfRule type="cellIs" dxfId="4" priority="2" stopIfTrue="1" operator="lessThan">
      <formula>-0.005</formula>
    </cfRule>
  </conditionalFormatting>
  <pageMargins left="0.45" right="0.45" top="0.25" bottom="0.25" header="0.05" footer="0.05"/>
  <pageSetup scale="79" orientation="portrait" r:id="rId1"/>
  <headerFooter>
    <oddFooter>&amp;C&amp;"+,Regular"&amp;8&amp;K000000One-Time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6"/>
  <sheetViews>
    <sheetView showGridLines="0" topLeftCell="A36" workbookViewId="0">
      <selection activeCell="A40" sqref="A40"/>
    </sheetView>
  </sheetViews>
  <sheetFormatPr defaultColWidth="8.6640625" defaultRowHeight="14.55" customHeight="1" x14ac:dyDescent="0.3"/>
  <cols>
    <col min="1" max="1" width="48" style="41" bestFit="1" customWidth="1"/>
    <col min="2" max="4" width="14.77734375" style="41" customWidth="1"/>
    <col min="5" max="5" width="14.77734375" style="43" customWidth="1"/>
    <col min="6" max="6" width="14.77734375" style="78" customWidth="1"/>
    <col min="7" max="257" width="8.77734375" style="41" customWidth="1"/>
  </cols>
  <sheetData>
    <row r="1" spans="1:257" ht="20.55" customHeight="1" x14ac:dyDescent="0.35">
      <c r="A1" s="118" t="s">
        <v>0</v>
      </c>
      <c r="B1" s="119"/>
      <c r="C1" s="119"/>
      <c r="D1" s="119"/>
      <c r="E1" s="119"/>
      <c r="F1" s="119"/>
      <c r="G1" s="2"/>
      <c r="H1" s="2"/>
      <c r="I1" s="2"/>
      <c r="J1" s="2"/>
      <c r="K1" s="2"/>
      <c r="L1" s="2"/>
      <c r="M1" s="2"/>
      <c r="N1" s="2"/>
      <c r="O1" s="2"/>
    </row>
    <row r="2" spans="1:257" ht="18.75" customHeight="1" x14ac:dyDescent="0.3">
      <c r="A2" s="113" t="s">
        <v>1</v>
      </c>
      <c r="B2" s="114"/>
      <c r="C2" s="114"/>
      <c r="D2" s="114"/>
      <c r="E2" s="114"/>
      <c r="F2" s="114"/>
      <c r="G2" s="2"/>
      <c r="H2" s="2"/>
      <c r="I2" s="2"/>
      <c r="J2" s="2"/>
      <c r="K2" s="2"/>
      <c r="L2" s="2"/>
      <c r="M2" s="2"/>
      <c r="N2" s="2"/>
      <c r="O2" s="2"/>
    </row>
    <row r="3" spans="1:257" ht="30.75" customHeight="1" x14ac:dyDescent="0.3">
      <c r="A3" s="111" t="s">
        <v>2</v>
      </c>
      <c r="B3" s="112"/>
      <c r="C3" s="112"/>
      <c r="D3" s="112"/>
      <c r="E3" s="112"/>
      <c r="F3" s="112"/>
      <c r="G3" s="2"/>
      <c r="H3" s="2"/>
      <c r="I3" s="2"/>
      <c r="J3" s="2"/>
      <c r="K3" s="2"/>
      <c r="L3" s="2"/>
      <c r="M3" s="2"/>
      <c r="N3" s="2"/>
      <c r="O3" s="2"/>
    </row>
    <row r="4" spans="1:257" ht="15" customHeight="1" x14ac:dyDescent="0.3">
      <c r="A4" s="2"/>
      <c r="B4" s="2"/>
      <c r="C4" s="2"/>
      <c r="D4" s="2"/>
      <c r="E4" s="2"/>
      <c r="F4" s="62"/>
      <c r="G4" s="2"/>
      <c r="H4" s="2"/>
      <c r="I4" s="2"/>
      <c r="J4" s="2"/>
      <c r="K4" s="2"/>
      <c r="L4" s="2"/>
      <c r="M4" s="2"/>
      <c r="N4" s="2"/>
      <c r="O4" s="2"/>
    </row>
    <row r="5" spans="1:257" ht="30" customHeight="1" x14ac:dyDescent="0.3">
      <c r="A5" s="3" t="s">
        <v>3</v>
      </c>
      <c r="B5" s="99" t="s">
        <v>4</v>
      </c>
      <c r="C5" s="100"/>
      <c r="D5" s="100"/>
      <c r="E5" s="100"/>
      <c r="F5" s="101"/>
      <c r="G5" s="2"/>
      <c r="H5" s="2"/>
      <c r="I5" s="2"/>
      <c r="J5" s="2"/>
      <c r="K5" s="2"/>
      <c r="L5" s="2"/>
      <c r="M5" s="2"/>
      <c r="N5" s="6" t="s">
        <v>5</v>
      </c>
      <c r="O5" s="7" t="s">
        <v>6</v>
      </c>
    </row>
    <row r="6" spans="1:257" ht="14.25" customHeight="1" x14ac:dyDescent="0.3">
      <c r="A6" s="8"/>
      <c r="B6" s="5"/>
      <c r="C6" s="5"/>
      <c r="D6" s="5"/>
      <c r="E6" s="50"/>
      <c r="F6" s="63"/>
      <c r="G6" s="2"/>
      <c r="H6" s="2"/>
      <c r="I6" s="2"/>
      <c r="J6" s="2"/>
      <c r="K6" s="2"/>
      <c r="L6" s="2"/>
      <c r="M6" s="2"/>
      <c r="N6" s="2"/>
      <c r="O6" s="2"/>
    </row>
    <row r="7" spans="1:257" ht="14.25" customHeight="1" x14ac:dyDescent="0.3">
      <c r="A7" s="3" t="s">
        <v>7</v>
      </c>
      <c r="B7" s="6" t="s">
        <v>8</v>
      </c>
      <c r="C7" s="9">
        <v>2019</v>
      </c>
      <c r="D7" s="6" t="s">
        <v>9</v>
      </c>
      <c r="E7" s="81">
        <v>2023</v>
      </c>
      <c r="F7" s="2"/>
      <c r="G7" s="2"/>
      <c r="H7" s="2"/>
      <c r="I7" s="2"/>
      <c r="J7" s="2"/>
      <c r="K7" s="2"/>
      <c r="L7" s="2"/>
      <c r="M7" s="2"/>
      <c r="N7" s="2"/>
      <c r="IW7"/>
    </row>
    <row r="8" spans="1:257" ht="14.25" customHeight="1" x14ac:dyDescent="0.3">
      <c r="A8" s="8"/>
      <c r="B8" s="10"/>
      <c r="C8" s="11"/>
      <c r="D8" s="10"/>
      <c r="E8" s="64"/>
      <c r="F8" s="2"/>
      <c r="G8" s="2"/>
      <c r="H8" s="2"/>
      <c r="I8" s="2"/>
      <c r="J8" s="2"/>
      <c r="K8" s="2"/>
      <c r="L8" s="2"/>
      <c r="M8" s="2"/>
      <c r="N8" s="2"/>
      <c r="IW8"/>
    </row>
    <row r="9" spans="1:257" ht="14.25" customHeight="1" x14ac:dyDescent="0.3">
      <c r="A9" s="3" t="s">
        <v>10</v>
      </c>
      <c r="B9" s="10"/>
      <c r="C9" s="12"/>
      <c r="D9" s="4" t="s">
        <v>11</v>
      </c>
      <c r="E9" s="49"/>
      <c r="F9" s="65"/>
      <c r="G9" s="2"/>
      <c r="H9" s="2"/>
      <c r="I9" s="2"/>
      <c r="J9" s="2"/>
      <c r="K9" s="2"/>
      <c r="L9" s="2"/>
      <c r="M9" s="2"/>
      <c r="N9" s="2"/>
      <c r="O9" s="2"/>
    </row>
    <row r="10" spans="1:257" ht="14.25" customHeight="1" x14ac:dyDescent="0.3">
      <c r="A10" s="3" t="s">
        <v>12</v>
      </c>
      <c r="B10" s="5"/>
      <c r="C10" s="5"/>
      <c r="D10" s="2"/>
      <c r="E10" s="2"/>
      <c r="F10" s="63"/>
      <c r="G10" s="2"/>
      <c r="H10" s="2"/>
      <c r="I10" s="2"/>
      <c r="J10" s="2"/>
      <c r="K10" s="2"/>
      <c r="L10" s="2"/>
      <c r="M10" s="2"/>
      <c r="N10" s="2"/>
      <c r="O10" s="2"/>
    </row>
    <row r="11" spans="1:257" ht="15" customHeight="1" thickBot="1" x14ac:dyDescent="0.35">
      <c r="A11" s="13"/>
      <c r="B11" s="14"/>
      <c r="C11" s="14"/>
      <c r="D11" s="14"/>
      <c r="E11" s="14"/>
      <c r="F11" s="66"/>
      <c r="G11" s="2"/>
      <c r="H11" s="2"/>
      <c r="I11" s="2"/>
      <c r="J11" s="2"/>
      <c r="K11" s="2"/>
      <c r="L11" s="2"/>
      <c r="M11" s="2"/>
      <c r="N11" s="2"/>
      <c r="O11" s="2"/>
    </row>
    <row r="12" spans="1:257" ht="15" customHeight="1" thickBot="1" x14ac:dyDescent="0.35">
      <c r="A12" s="15"/>
      <c r="B12" s="115" t="s">
        <v>54</v>
      </c>
      <c r="C12" s="116"/>
      <c r="D12" s="116"/>
      <c r="E12" s="116"/>
      <c r="F12" s="117"/>
      <c r="G12" s="16"/>
      <c r="H12" s="2"/>
      <c r="I12" s="2"/>
      <c r="J12" s="2"/>
      <c r="K12" s="2"/>
      <c r="L12" s="2"/>
      <c r="M12" s="2"/>
      <c r="N12" s="2"/>
      <c r="O12" s="2"/>
    </row>
    <row r="13" spans="1:257" ht="18.75" customHeight="1" x14ac:dyDescent="0.3">
      <c r="A13" s="17"/>
      <c r="B13" s="18" t="s">
        <v>14</v>
      </c>
      <c r="C13" s="18" t="s">
        <v>15</v>
      </c>
      <c r="D13" s="18" t="s">
        <v>16</v>
      </c>
      <c r="E13" s="61" t="s">
        <v>17</v>
      </c>
      <c r="F13" s="67" t="s">
        <v>18</v>
      </c>
      <c r="G13" s="16"/>
      <c r="H13" s="2"/>
      <c r="I13" s="2"/>
      <c r="J13" s="2"/>
      <c r="K13" s="2"/>
      <c r="L13" s="2"/>
      <c r="M13" s="2"/>
      <c r="N13" s="2"/>
      <c r="O13" s="2"/>
    </row>
    <row r="14" spans="1:257" ht="18.75" customHeight="1" x14ac:dyDescent="0.3">
      <c r="A14" s="20" t="s">
        <v>19</v>
      </c>
      <c r="B14" s="21"/>
      <c r="C14" s="21"/>
      <c r="D14" s="21"/>
      <c r="E14" s="21"/>
      <c r="F14" s="68"/>
      <c r="G14" s="16"/>
      <c r="H14" s="2"/>
      <c r="I14" s="2"/>
      <c r="J14" s="2"/>
      <c r="K14" s="2"/>
      <c r="L14" s="2"/>
      <c r="M14" s="2"/>
      <c r="N14" s="2"/>
      <c r="O14" s="2"/>
    </row>
    <row r="15" spans="1:257" ht="18.75" customHeight="1" x14ac:dyDescent="0.3">
      <c r="A15" s="22" t="s">
        <v>68</v>
      </c>
      <c r="B15" s="23"/>
      <c r="C15" s="23"/>
      <c r="D15" s="23"/>
      <c r="E15" s="56"/>
      <c r="F15" s="69"/>
      <c r="G15" s="91" t="s">
        <v>64</v>
      </c>
      <c r="H15" s="2"/>
      <c r="I15" s="2"/>
      <c r="J15" s="2"/>
      <c r="K15" s="2"/>
      <c r="L15" s="2"/>
      <c r="M15" s="2"/>
      <c r="N15" s="2"/>
      <c r="O15" s="2"/>
    </row>
    <row r="16" spans="1:257" ht="18.75" customHeight="1" x14ac:dyDescent="0.3">
      <c r="A16" s="92" t="s">
        <v>66</v>
      </c>
      <c r="B16" s="23">
        <v>22766</v>
      </c>
      <c r="C16" s="23">
        <v>23448</v>
      </c>
      <c r="D16" s="23">
        <v>24152</v>
      </c>
      <c r="E16" s="56">
        <v>24876</v>
      </c>
      <c r="F16" s="69">
        <v>25623</v>
      </c>
      <c r="G16" s="91" t="s">
        <v>65</v>
      </c>
      <c r="H16" s="2"/>
      <c r="I16" s="2"/>
      <c r="J16" s="2"/>
      <c r="K16" s="2"/>
      <c r="L16" s="2"/>
      <c r="M16" s="2"/>
      <c r="N16" s="2"/>
      <c r="O16" s="2"/>
    </row>
    <row r="17" spans="1:257" ht="18.75" customHeight="1" x14ac:dyDescent="0.3">
      <c r="A17" s="22" t="s">
        <v>22</v>
      </c>
      <c r="B17" s="23"/>
      <c r="C17" s="23"/>
      <c r="D17" s="23"/>
      <c r="E17" s="56"/>
      <c r="F17" s="69"/>
      <c r="G17" s="88"/>
      <c r="H17" s="2"/>
      <c r="I17" s="88"/>
      <c r="J17" s="2"/>
      <c r="K17" s="2"/>
      <c r="L17" s="2"/>
      <c r="M17" s="2"/>
      <c r="N17" s="2"/>
      <c r="O17" s="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</row>
    <row r="18" spans="1:257" ht="18.75" customHeight="1" x14ac:dyDescent="0.3">
      <c r="A18" s="22" t="s">
        <v>62</v>
      </c>
      <c r="B18" s="23">
        <v>16000</v>
      </c>
      <c r="C18" s="25">
        <v>16480</v>
      </c>
      <c r="D18" s="23">
        <v>16974</v>
      </c>
      <c r="E18" s="56">
        <v>17484</v>
      </c>
      <c r="F18" s="69">
        <v>18008</v>
      </c>
      <c r="G18" s="88" t="s">
        <v>63</v>
      </c>
      <c r="H18" s="2"/>
      <c r="I18" s="88"/>
      <c r="J18" s="2"/>
      <c r="K18" s="2"/>
      <c r="L18" s="2"/>
      <c r="M18" s="2"/>
      <c r="N18" s="2"/>
      <c r="O18" s="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</row>
    <row r="19" spans="1:257" ht="18.75" customHeight="1" x14ac:dyDescent="0.3">
      <c r="A19" s="24" t="s">
        <v>20</v>
      </c>
      <c r="B19" s="23">
        <f>SUM(B15:B18)</f>
        <v>38766</v>
      </c>
      <c r="C19" s="23">
        <f t="shared" ref="C19:F19" si="0">SUM(C15:C18)</f>
        <v>39928</v>
      </c>
      <c r="D19" s="23">
        <f t="shared" si="0"/>
        <v>41126</v>
      </c>
      <c r="E19" s="23">
        <f t="shared" si="0"/>
        <v>42360</v>
      </c>
      <c r="F19" s="70">
        <f t="shared" si="0"/>
        <v>43631</v>
      </c>
      <c r="G19" s="16"/>
      <c r="H19" s="2"/>
      <c r="I19" s="2"/>
      <c r="J19" s="2"/>
      <c r="K19" s="2"/>
      <c r="L19" s="2"/>
      <c r="M19" s="2"/>
      <c r="N19" s="2"/>
      <c r="O19" s="2"/>
    </row>
    <row r="20" spans="1:257" ht="18.75" customHeight="1" x14ac:dyDescent="0.3">
      <c r="A20" s="22" t="s">
        <v>21</v>
      </c>
      <c r="B20" s="23"/>
      <c r="C20" s="23"/>
      <c r="D20" s="23"/>
      <c r="E20" s="56"/>
      <c r="F20" s="69"/>
      <c r="G20" s="16"/>
      <c r="H20" s="2"/>
      <c r="I20" s="2"/>
      <c r="J20" s="2"/>
      <c r="K20" s="2"/>
      <c r="L20" s="2"/>
      <c r="M20" s="2"/>
      <c r="N20" s="2"/>
      <c r="O20" s="2"/>
    </row>
    <row r="21" spans="1:257" ht="18.75" customHeight="1" x14ac:dyDescent="0.3">
      <c r="A21" s="22" t="s">
        <v>55</v>
      </c>
      <c r="B21" s="23"/>
      <c r="C21" s="23"/>
      <c r="D21" s="23"/>
      <c r="E21" s="56"/>
      <c r="F21" s="69"/>
      <c r="G21" s="16"/>
      <c r="H21" s="2"/>
      <c r="I21" s="2"/>
      <c r="J21" s="2"/>
      <c r="K21" s="2"/>
      <c r="L21" s="2"/>
      <c r="M21" s="2"/>
      <c r="N21" s="2"/>
      <c r="O21" s="2"/>
    </row>
    <row r="22" spans="1:257" ht="18.75" customHeight="1" x14ac:dyDescent="0.3">
      <c r="A22" s="22" t="s">
        <v>56</v>
      </c>
      <c r="B22" s="23"/>
      <c r="C22" s="23"/>
      <c r="D22" s="23"/>
      <c r="E22" s="56"/>
      <c r="F22" s="69"/>
      <c r="G22" s="16"/>
      <c r="H22" s="2"/>
      <c r="I22" s="2"/>
      <c r="J22" s="2"/>
      <c r="K22" s="2"/>
      <c r="L22" s="2"/>
      <c r="M22" s="2"/>
      <c r="N22" s="2"/>
      <c r="O22" s="2"/>
    </row>
    <row r="23" spans="1:257" ht="18.75" customHeight="1" x14ac:dyDescent="0.3">
      <c r="A23" s="22" t="s">
        <v>23</v>
      </c>
      <c r="B23" s="23">
        <v>23543</v>
      </c>
      <c r="C23" s="23">
        <v>24249</v>
      </c>
      <c r="D23" s="23">
        <v>24977</v>
      </c>
      <c r="E23" s="23">
        <v>25726</v>
      </c>
      <c r="F23" s="23">
        <v>26498</v>
      </c>
      <c r="G23" s="16"/>
      <c r="H23" s="2"/>
      <c r="I23" s="88"/>
      <c r="J23" s="2"/>
      <c r="K23" s="2"/>
      <c r="L23" s="2"/>
      <c r="M23" s="2"/>
      <c r="N23" s="2"/>
      <c r="O23" s="2"/>
    </row>
    <row r="24" spans="1:257" ht="18.75" customHeight="1" x14ac:dyDescent="0.3">
      <c r="A24" s="26" t="s">
        <v>24</v>
      </c>
      <c r="B24" s="23">
        <f>SUM(B19:B23)</f>
        <v>62309</v>
      </c>
      <c r="C24" s="23">
        <f>SUM(C19:C23)</f>
        <v>64177</v>
      </c>
      <c r="D24" s="23">
        <f>SUM(D19:D23)</f>
        <v>66103</v>
      </c>
      <c r="E24" s="23">
        <f t="shared" ref="E24:F24" si="1">SUM(E19:E23)</f>
        <v>68086</v>
      </c>
      <c r="F24" s="70">
        <f t="shared" si="1"/>
        <v>70129</v>
      </c>
      <c r="G24" s="16"/>
      <c r="H24" s="2"/>
      <c r="I24" s="2"/>
      <c r="J24" s="2"/>
      <c r="K24" s="2"/>
      <c r="L24" s="2"/>
      <c r="M24" s="2"/>
      <c r="N24" s="2"/>
      <c r="O24" s="2"/>
    </row>
    <row r="25" spans="1:257" ht="18.75" customHeight="1" x14ac:dyDescent="0.3">
      <c r="A25" s="20" t="s">
        <v>25</v>
      </c>
      <c r="B25" s="27"/>
      <c r="C25" s="27"/>
      <c r="D25" s="27"/>
      <c r="E25" s="27"/>
      <c r="F25" s="71"/>
      <c r="G25" s="16"/>
      <c r="H25" s="2"/>
      <c r="I25" s="2"/>
      <c r="J25" s="2"/>
      <c r="K25" s="2"/>
      <c r="L25" s="2"/>
      <c r="M25" s="2"/>
      <c r="N25" s="2"/>
      <c r="O25" s="2"/>
    </row>
    <row r="26" spans="1:257" ht="18.75" customHeight="1" x14ac:dyDescent="0.3">
      <c r="A26" s="22" t="s">
        <v>26</v>
      </c>
      <c r="B26" s="23"/>
      <c r="C26" s="23"/>
      <c r="D26" s="23"/>
      <c r="E26" s="56"/>
      <c r="F26" s="69"/>
      <c r="G26" s="16"/>
      <c r="H26" s="2"/>
      <c r="I26" s="2"/>
      <c r="J26" s="2"/>
      <c r="K26" s="2"/>
      <c r="L26" s="2"/>
      <c r="M26" s="2"/>
      <c r="N26" s="2"/>
      <c r="O26" s="2"/>
    </row>
    <row r="27" spans="1:257" ht="18.75" customHeight="1" x14ac:dyDescent="0.3">
      <c r="A27" s="22" t="s">
        <v>27</v>
      </c>
      <c r="B27" s="23"/>
      <c r="C27" s="23"/>
      <c r="D27" s="23"/>
      <c r="E27" s="56"/>
      <c r="F27" s="69"/>
      <c r="G27" s="16"/>
      <c r="H27" s="2"/>
      <c r="I27" s="2"/>
      <c r="J27" s="2"/>
      <c r="K27" s="2"/>
      <c r="L27" s="2"/>
      <c r="M27" s="2"/>
      <c r="N27" s="2"/>
      <c r="O27" s="2"/>
    </row>
    <row r="28" spans="1:257" ht="18.75" customHeight="1" x14ac:dyDescent="0.3">
      <c r="A28" s="22" t="s">
        <v>28</v>
      </c>
      <c r="B28" s="23">
        <v>0</v>
      </c>
      <c r="C28" s="23">
        <v>500</v>
      </c>
      <c r="D28" s="23">
        <v>500</v>
      </c>
      <c r="E28" s="56">
        <v>500</v>
      </c>
      <c r="F28" s="69">
        <v>500</v>
      </c>
      <c r="G28" s="16"/>
      <c r="H28" s="2"/>
      <c r="I28" s="2"/>
      <c r="J28" s="2"/>
      <c r="K28" s="2"/>
      <c r="L28" s="2"/>
      <c r="M28" s="2"/>
      <c r="N28" s="2"/>
      <c r="O28" s="2"/>
    </row>
    <row r="29" spans="1:257" ht="18.75" customHeight="1" x14ac:dyDescent="0.3">
      <c r="A29" s="22" t="s">
        <v>29</v>
      </c>
      <c r="B29" s="23"/>
      <c r="C29" s="23"/>
      <c r="D29" s="23"/>
      <c r="E29" s="56"/>
      <c r="F29" s="69"/>
      <c r="G29" s="16"/>
      <c r="H29" s="2"/>
      <c r="I29" s="2"/>
      <c r="J29" s="2"/>
      <c r="K29" s="2"/>
      <c r="L29" s="2"/>
      <c r="M29" s="2"/>
      <c r="N29" s="2"/>
      <c r="O29" s="2"/>
    </row>
    <row r="30" spans="1:257" ht="18.75" customHeight="1" x14ac:dyDescent="0.3">
      <c r="A30" s="26" t="s">
        <v>30</v>
      </c>
      <c r="B30" s="23">
        <f>SUM(B26:B29)</f>
        <v>0</v>
      </c>
      <c r="C30" s="23">
        <f>SUM(C26:C29)</f>
        <v>500</v>
      </c>
      <c r="D30" s="23">
        <f>SUM(D26:D29)</f>
        <v>500</v>
      </c>
      <c r="E30" s="23">
        <f>SUM(E26:E29)</f>
        <v>500</v>
      </c>
      <c r="F30" s="69">
        <f>SUM(F26:F29)</f>
        <v>500</v>
      </c>
      <c r="G30" s="16"/>
      <c r="H30" s="2"/>
      <c r="I30" s="2"/>
      <c r="J30" s="2"/>
      <c r="K30" s="2"/>
      <c r="L30" s="2"/>
      <c r="M30" s="2"/>
      <c r="N30" s="2"/>
      <c r="O30" s="2"/>
    </row>
    <row r="31" spans="1:257" ht="18.75" customHeight="1" x14ac:dyDescent="0.3">
      <c r="A31" s="24" t="s">
        <v>32</v>
      </c>
      <c r="B31" s="23"/>
      <c r="C31" s="23"/>
      <c r="D31" s="23"/>
      <c r="E31" s="56"/>
      <c r="F31" s="69"/>
      <c r="G31" s="16"/>
      <c r="H31" s="2"/>
      <c r="I31" s="2"/>
      <c r="J31" s="2"/>
      <c r="K31" s="2"/>
      <c r="L31" s="2"/>
      <c r="M31" s="2"/>
      <c r="N31" s="2"/>
      <c r="O31" s="2"/>
    </row>
    <row r="32" spans="1:257" ht="18.75" customHeight="1" x14ac:dyDescent="0.3">
      <c r="A32" s="22" t="s">
        <v>33</v>
      </c>
      <c r="B32" s="23"/>
      <c r="C32" s="23"/>
      <c r="D32" s="23"/>
      <c r="E32" s="56"/>
      <c r="F32" s="69"/>
      <c r="G32" s="16"/>
      <c r="H32" s="2"/>
      <c r="I32" s="2"/>
      <c r="J32" s="2"/>
      <c r="K32" s="2"/>
      <c r="L32" s="2"/>
      <c r="M32" s="2"/>
      <c r="N32" s="2"/>
      <c r="O32" s="2"/>
    </row>
    <row r="33" spans="1:15" ht="18.75" customHeight="1" x14ac:dyDescent="0.3">
      <c r="A33" s="22" t="s">
        <v>34</v>
      </c>
      <c r="B33" s="23"/>
      <c r="C33" s="23"/>
      <c r="D33" s="23"/>
      <c r="E33" s="56"/>
      <c r="F33" s="69"/>
      <c r="G33" s="16"/>
      <c r="H33" s="2"/>
      <c r="I33" s="2"/>
      <c r="J33" s="2"/>
      <c r="K33" s="2"/>
      <c r="L33" s="2"/>
      <c r="M33" s="2"/>
      <c r="N33" s="2"/>
      <c r="O33" s="2"/>
    </row>
    <row r="34" spans="1:15" ht="18.75" customHeight="1" x14ac:dyDescent="0.3">
      <c r="A34" s="22" t="s">
        <v>35</v>
      </c>
      <c r="B34" s="23"/>
      <c r="C34" s="23"/>
      <c r="D34" s="23"/>
      <c r="E34" s="56"/>
      <c r="F34" s="69"/>
      <c r="G34" s="16"/>
      <c r="H34" s="2"/>
      <c r="I34" s="2"/>
      <c r="J34" s="2"/>
      <c r="K34" s="2"/>
      <c r="L34" s="2"/>
      <c r="M34" s="2"/>
      <c r="N34" s="2"/>
      <c r="O34" s="2"/>
    </row>
    <row r="35" spans="1:15" ht="18.75" customHeight="1" x14ac:dyDescent="0.3">
      <c r="A35" s="28" t="s">
        <v>36</v>
      </c>
      <c r="B35" s="23">
        <f>SUM(B32:B34)</f>
        <v>0</v>
      </c>
      <c r="C35" s="23">
        <f>SUM(C32:C34)</f>
        <v>0</v>
      </c>
      <c r="D35" s="23">
        <f>SUM(D32:D34)</f>
        <v>0</v>
      </c>
      <c r="E35" s="23">
        <f>SUM(E32:E34)</f>
        <v>0</v>
      </c>
      <c r="F35" s="69">
        <f>SUM(F32:F34)</f>
        <v>0</v>
      </c>
      <c r="G35" s="16"/>
      <c r="H35" s="2"/>
      <c r="I35" s="2"/>
      <c r="J35" s="2"/>
      <c r="K35" s="2"/>
      <c r="L35" s="2"/>
      <c r="M35" s="2"/>
      <c r="N35" s="2"/>
      <c r="O35" s="2"/>
    </row>
    <row r="36" spans="1:15" ht="18.75" customHeight="1" x14ac:dyDescent="0.3">
      <c r="A36" s="29"/>
      <c r="B36" s="30"/>
      <c r="C36" s="30"/>
      <c r="D36" s="30"/>
      <c r="E36" s="57"/>
      <c r="F36" s="72"/>
      <c r="G36" s="16"/>
      <c r="H36" s="2"/>
      <c r="I36" s="2"/>
      <c r="J36" s="2"/>
      <c r="K36" s="2"/>
      <c r="L36" s="2"/>
      <c r="M36" s="2"/>
      <c r="N36" s="2"/>
      <c r="O36" s="2"/>
    </row>
    <row r="37" spans="1:15" ht="18.75" customHeight="1" x14ac:dyDescent="0.3">
      <c r="A37" s="26" t="s">
        <v>37</v>
      </c>
      <c r="B37" s="42">
        <f>SUM(B24+B30+B35)</f>
        <v>62309</v>
      </c>
      <c r="C37" s="42">
        <f>SUM(C24+C30+C35)</f>
        <v>64677</v>
      </c>
      <c r="D37" s="42">
        <f>SUM(D24+D30+D35)</f>
        <v>66603</v>
      </c>
      <c r="E37" s="42">
        <f>SUM(E24+E30+E35)</f>
        <v>68586</v>
      </c>
      <c r="F37" s="73">
        <f>SUM(F24+F30+F35)</f>
        <v>70629</v>
      </c>
      <c r="G37" s="16"/>
      <c r="H37" s="2"/>
      <c r="I37" s="2"/>
      <c r="J37" s="2"/>
      <c r="K37" s="2"/>
      <c r="L37" s="2"/>
      <c r="M37" s="2"/>
      <c r="N37" s="2"/>
      <c r="O37" s="2"/>
    </row>
    <row r="38" spans="1:15" ht="18.75" customHeight="1" x14ac:dyDescent="0.3">
      <c r="A38" s="29"/>
      <c r="B38" s="30"/>
      <c r="C38" s="30"/>
      <c r="D38" s="30"/>
      <c r="E38" s="57"/>
      <c r="F38" s="72"/>
      <c r="G38" s="16"/>
      <c r="H38" s="2"/>
      <c r="I38" s="2"/>
      <c r="J38" s="2"/>
      <c r="K38" s="2"/>
      <c r="L38" s="2"/>
      <c r="M38" s="2"/>
      <c r="N38" s="2"/>
      <c r="O38" s="2"/>
    </row>
    <row r="39" spans="1:15" ht="18.75" customHeight="1" x14ac:dyDescent="0.3">
      <c r="A39" s="20" t="s">
        <v>38</v>
      </c>
      <c r="B39" s="27"/>
      <c r="C39" s="27"/>
      <c r="D39" s="27"/>
      <c r="E39" s="27"/>
      <c r="F39" s="71"/>
      <c r="G39" s="16"/>
      <c r="H39" s="2"/>
      <c r="I39" s="2"/>
      <c r="J39" s="2"/>
      <c r="K39" s="2"/>
      <c r="L39" s="2"/>
      <c r="M39" s="2"/>
      <c r="N39" s="2"/>
      <c r="O39" s="2"/>
    </row>
    <row r="40" spans="1:15" ht="18.75" customHeight="1" x14ac:dyDescent="0.3">
      <c r="A40" s="93" t="s">
        <v>39</v>
      </c>
      <c r="B40" s="94">
        <f>+B37-SUM(B41:B50)</f>
        <v>28310</v>
      </c>
      <c r="C40" s="94">
        <f t="shared" ref="C40:F40" si="2">+C37-SUM(C41:C50)</f>
        <v>21679</v>
      </c>
      <c r="D40" s="94">
        <f t="shared" si="2"/>
        <v>14605</v>
      </c>
      <c r="E40" s="94">
        <f t="shared" si="2"/>
        <v>7589</v>
      </c>
      <c r="F40" s="94">
        <f t="shared" si="2"/>
        <v>632</v>
      </c>
      <c r="G40" s="16"/>
      <c r="H40" s="2"/>
      <c r="I40" s="2"/>
      <c r="J40" s="2"/>
      <c r="K40" s="2"/>
      <c r="L40" s="2"/>
      <c r="M40" s="2"/>
      <c r="N40" s="2"/>
      <c r="O40" s="2"/>
    </row>
    <row r="41" spans="1:15" ht="18.75" customHeight="1" x14ac:dyDescent="0.3">
      <c r="A41" s="22" t="s">
        <v>40</v>
      </c>
      <c r="B41" s="23">
        <v>17999</v>
      </c>
      <c r="C41" s="23">
        <v>26998</v>
      </c>
      <c r="D41" s="23">
        <v>35998</v>
      </c>
      <c r="E41" s="56">
        <v>44997</v>
      </c>
      <c r="F41" s="69">
        <v>53997</v>
      </c>
      <c r="G41" s="16"/>
      <c r="H41" s="2"/>
      <c r="I41" s="2"/>
      <c r="J41" s="2"/>
      <c r="K41" s="2"/>
      <c r="L41" s="2"/>
      <c r="M41" s="2"/>
      <c r="N41" s="2"/>
      <c r="O41" s="2"/>
    </row>
    <row r="42" spans="1:15" ht="18.75" customHeight="1" x14ac:dyDescent="0.3">
      <c r="A42" s="22" t="s">
        <v>41</v>
      </c>
      <c r="B42" s="23"/>
      <c r="C42" s="23"/>
      <c r="D42" s="23"/>
      <c r="E42" s="56"/>
      <c r="F42" s="69"/>
      <c r="G42" s="16"/>
      <c r="H42" s="2"/>
      <c r="I42" s="2"/>
      <c r="J42" s="2"/>
      <c r="K42" s="2"/>
      <c r="L42" s="2"/>
      <c r="M42" s="2"/>
      <c r="N42" s="2"/>
      <c r="O42" s="2"/>
    </row>
    <row r="43" spans="1:15" ht="18.75" customHeight="1" x14ac:dyDescent="0.3">
      <c r="A43" s="22" t="s">
        <v>42</v>
      </c>
      <c r="B43" s="23"/>
      <c r="C43" s="23"/>
      <c r="D43" s="23"/>
      <c r="E43" s="56"/>
      <c r="F43" s="69"/>
      <c r="G43" s="16"/>
      <c r="H43" s="2"/>
      <c r="I43" s="2"/>
      <c r="J43" s="2"/>
      <c r="K43" s="2"/>
      <c r="L43" s="2"/>
      <c r="M43" s="2"/>
      <c r="N43" s="2"/>
      <c r="O43" s="2"/>
    </row>
    <row r="44" spans="1:15" ht="18.75" customHeight="1" x14ac:dyDescent="0.3">
      <c r="A44" s="22" t="s">
        <v>43</v>
      </c>
      <c r="B44" s="23"/>
      <c r="C44" s="23"/>
      <c r="D44" s="23"/>
      <c r="E44" s="56"/>
      <c r="F44" s="69"/>
      <c r="G44" s="16"/>
      <c r="H44" s="2"/>
      <c r="I44" s="2"/>
      <c r="J44" s="2"/>
      <c r="K44" s="2"/>
      <c r="L44" s="2"/>
      <c r="M44" s="2"/>
      <c r="N44" s="2"/>
      <c r="O44" s="2"/>
    </row>
    <row r="45" spans="1:15" ht="18.75" customHeight="1" x14ac:dyDescent="0.3">
      <c r="A45" s="22" t="s">
        <v>44</v>
      </c>
      <c r="B45" s="23"/>
      <c r="C45" s="23"/>
      <c r="D45" s="23"/>
      <c r="E45" s="56"/>
      <c r="F45" s="69"/>
      <c r="G45" s="16"/>
      <c r="H45" s="2"/>
      <c r="I45" s="2"/>
      <c r="J45" s="2"/>
      <c r="K45" s="2"/>
      <c r="L45" s="2"/>
      <c r="M45" s="2"/>
      <c r="N45" s="2"/>
      <c r="O45" s="2"/>
    </row>
    <row r="46" spans="1:15" ht="18.75" customHeight="1" x14ac:dyDescent="0.3">
      <c r="A46" s="22" t="s">
        <v>45</v>
      </c>
      <c r="B46" s="23"/>
      <c r="C46" s="23"/>
      <c r="D46" s="23"/>
      <c r="E46" s="56"/>
      <c r="F46" s="69"/>
      <c r="G46" s="16"/>
      <c r="H46" s="2"/>
      <c r="I46" s="2"/>
      <c r="J46" s="2"/>
      <c r="K46" s="2"/>
      <c r="L46" s="2"/>
      <c r="M46" s="2"/>
      <c r="N46" s="2"/>
      <c r="O46" s="2"/>
    </row>
    <row r="47" spans="1:15" ht="18.75" customHeight="1" x14ac:dyDescent="0.3">
      <c r="A47" s="22" t="s">
        <v>46</v>
      </c>
      <c r="B47" s="23"/>
      <c r="C47" s="23"/>
      <c r="D47" s="23"/>
      <c r="E47" s="56"/>
      <c r="F47" s="69"/>
      <c r="G47" s="16"/>
      <c r="H47" s="2"/>
      <c r="I47" s="2"/>
      <c r="J47" s="2"/>
      <c r="K47" s="2"/>
      <c r="L47" s="2"/>
      <c r="M47" s="2"/>
      <c r="N47" s="2"/>
      <c r="O47" s="2"/>
    </row>
    <row r="48" spans="1:15" ht="18.75" customHeight="1" x14ac:dyDescent="0.3">
      <c r="A48" s="22" t="s">
        <v>47</v>
      </c>
      <c r="B48" s="25">
        <v>16000</v>
      </c>
      <c r="C48" s="25">
        <v>16000</v>
      </c>
      <c r="D48" s="25">
        <v>16000</v>
      </c>
      <c r="E48" s="58">
        <v>16000</v>
      </c>
      <c r="F48" s="69">
        <v>16000</v>
      </c>
      <c r="G48" s="16" t="s">
        <v>70</v>
      </c>
      <c r="H48" s="2"/>
      <c r="I48" s="2"/>
      <c r="J48" s="2"/>
      <c r="K48" s="2"/>
      <c r="L48" s="2"/>
      <c r="M48" s="2"/>
      <c r="N48" s="2"/>
      <c r="O48" s="2"/>
    </row>
    <row r="49" spans="1:15" ht="18.75" customHeight="1" x14ac:dyDescent="0.3">
      <c r="A49" s="22" t="s">
        <v>48</v>
      </c>
      <c r="B49" s="23"/>
      <c r="C49" s="25"/>
      <c r="D49" s="25"/>
      <c r="E49" s="58"/>
      <c r="F49" s="69"/>
      <c r="G49" s="16"/>
      <c r="H49" s="2"/>
      <c r="I49" s="2"/>
      <c r="J49" s="2"/>
      <c r="K49" s="2"/>
      <c r="L49" s="2"/>
      <c r="M49" s="2"/>
      <c r="N49" s="2"/>
      <c r="O49" s="2"/>
    </row>
    <row r="50" spans="1:15" ht="18.75" customHeight="1" x14ac:dyDescent="0.3">
      <c r="A50" s="22" t="s">
        <v>49</v>
      </c>
      <c r="B50" s="23"/>
      <c r="C50" s="23"/>
      <c r="D50" s="23"/>
      <c r="E50" s="56"/>
      <c r="F50" s="69"/>
      <c r="G50" s="16"/>
      <c r="H50" s="2"/>
      <c r="I50" s="2"/>
      <c r="J50" s="2"/>
      <c r="K50" s="2"/>
      <c r="L50" s="2"/>
      <c r="M50" s="2"/>
      <c r="N50" s="2"/>
      <c r="O50" s="2"/>
    </row>
    <row r="51" spans="1:15" ht="18.75" customHeight="1" thickBot="1" x14ac:dyDescent="0.35">
      <c r="A51" s="32" t="s">
        <v>50</v>
      </c>
      <c r="B51" s="33">
        <f>SUM(B40:B50)</f>
        <v>62309</v>
      </c>
      <c r="C51" s="33">
        <f>SUM(C40:C50)</f>
        <v>64677</v>
      </c>
      <c r="D51" s="33">
        <f>SUM(D40:D50)</f>
        <v>66603</v>
      </c>
      <c r="E51" s="33">
        <f>SUM(E40:E50)</f>
        <v>68586</v>
      </c>
      <c r="F51" s="74">
        <f>SUM(F40:F50)</f>
        <v>70629</v>
      </c>
      <c r="G51" s="16"/>
      <c r="H51" s="2"/>
      <c r="I51" s="2"/>
      <c r="J51" s="2"/>
      <c r="K51" s="2"/>
      <c r="L51" s="2"/>
      <c r="M51" s="2"/>
      <c r="N51" s="2"/>
      <c r="O51" s="2"/>
    </row>
    <row r="52" spans="1:15" ht="16.5" customHeight="1" x14ac:dyDescent="0.3">
      <c r="A52" s="35"/>
      <c r="B52" s="36"/>
      <c r="C52" s="36"/>
      <c r="D52" s="36"/>
      <c r="E52" s="36"/>
      <c r="F52" s="75"/>
      <c r="G52" s="2"/>
      <c r="H52" s="2"/>
      <c r="I52" s="2"/>
      <c r="J52" s="2"/>
      <c r="K52" s="2"/>
      <c r="L52" s="2"/>
      <c r="M52" s="2"/>
      <c r="N52" s="2"/>
      <c r="O52" s="2"/>
    </row>
    <row r="53" spans="1:15" ht="16.5" customHeight="1" x14ac:dyDescent="0.3">
      <c r="A53" s="37" t="s">
        <v>51</v>
      </c>
      <c r="B53" s="38"/>
      <c r="C53" s="38"/>
      <c r="D53" s="38"/>
      <c r="E53" s="38"/>
      <c r="F53" s="76"/>
      <c r="G53" s="2"/>
      <c r="H53" s="2"/>
      <c r="I53" s="2"/>
      <c r="J53" s="2"/>
      <c r="K53" s="2"/>
      <c r="L53" s="2"/>
      <c r="M53" s="2"/>
      <c r="N53" s="2"/>
      <c r="O53" s="2"/>
    </row>
    <row r="54" spans="1:15" ht="16.5" customHeight="1" x14ac:dyDescent="0.3">
      <c r="A54" s="2"/>
      <c r="B54" s="38"/>
      <c r="C54" s="38"/>
      <c r="D54" s="38"/>
      <c r="E54" s="38"/>
      <c r="F54" s="76"/>
      <c r="G54" s="2"/>
      <c r="H54" s="2"/>
      <c r="I54" s="2"/>
      <c r="J54" s="2"/>
      <c r="K54" s="2"/>
      <c r="L54" s="2"/>
      <c r="M54" s="2"/>
      <c r="N54" s="2"/>
      <c r="O54" s="2"/>
    </row>
    <row r="55" spans="1:15" ht="16.5" customHeight="1" x14ac:dyDescent="0.3">
      <c r="A55" s="2"/>
      <c r="B55" s="38"/>
      <c r="C55" s="38"/>
      <c r="D55" s="38"/>
      <c r="E55" s="38"/>
      <c r="F55" s="76"/>
      <c r="G55" s="2"/>
      <c r="H55" s="2"/>
      <c r="I55" s="2"/>
      <c r="J55" s="2"/>
      <c r="K55" s="2"/>
      <c r="L55" s="2"/>
      <c r="M55" s="2"/>
      <c r="N55" s="2"/>
      <c r="O55" s="2"/>
    </row>
    <row r="56" spans="1:15" ht="16.5" customHeight="1" x14ac:dyDescent="0.3">
      <c r="A56" s="39" t="s">
        <v>53</v>
      </c>
      <c r="B56" s="40"/>
      <c r="C56" s="40"/>
      <c r="D56" s="40"/>
      <c r="E56" s="40"/>
      <c r="F56" s="77"/>
      <c r="G56" s="2"/>
      <c r="H56" s="2"/>
      <c r="I56" s="2"/>
      <c r="J56" s="2"/>
      <c r="K56" s="2"/>
      <c r="L56" s="2"/>
      <c r="M56" s="2"/>
      <c r="N56" s="2"/>
      <c r="O56" s="2"/>
    </row>
    <row r="57" spans="1:15" ht="16.5" customHeight="1" x14ac:dyDescent="0.3">
      <c r="A57" s="2"/>
      <c r="B57" s="38"/>
      <c r="C57" s="38"/>
      <c r="D57" s="38"/>
      <c r="E57" s="38"/>
      <c r="F57" s="76"/>
      <c r="G57" s="2"/>
      <c r="H57" s="2"/>
      <c r="I57" s="2"/>
      <c r="J57" s="2"/>
      <c r="K57" s="2"/>
      <c r="L57" s="2"/>
      <c r="M57" s="2"/>
      <c r="N57" s="2"/>
      <c r="O57" s="2"/>
    </row>
    <row r="58" spans="1:15" ht="16.5" customHeight="1" x14ac:dyDescent="0.3">
      <c r="A58" s="2"/>
      <c r="B58" s="38"/>
      <c r="C58" s="38"/>
      <c r="D58" s="38"/>
      <c r="E58" s="38"/>
      <c r="F58" s="76"/>
      <c r="G58" s="2"/>
      <c r="H58" s="2"/>
      <c r="I58" s="2"/>
      <c r="J58" s="2"/>
      <c r="K58" s="2"/>
      <c r="L58" s="2"/>
      <c r="M58" s="2"/>
      <c r="N58" s="2"/>
      <c r="O58" s="2"/>
    </row>
    <row r="59" spans="1:15" ht="16.5" customHeight="1" x14ac:dyDescent="0.3">
      <c r="A59" s="2"/>
      <c r="B59" s="38"/>
      <c r="C59" s="38"/>
      <c r="D59" s="38"/>
      <c r="E59" s="38"/>
      <c r="F59" s="76"/>
      <c r="G59" s="2"/>
      <c r="H59" s="2"/>
      <c r="I59" s="2"/>
      <c r="J59" s="2"/>
      <c r="K59" s="2"/>
      <c r="L59" s="2"/>
      <c r="M59" s="2"/>
      <c r="N59" s="2"/>
      <c r="O59" s="2"/>
    </row>
    <row r="60" spans="1:15" ht="16.5" customHeight="1" x14ac:dyDescent="0.3">
      <c r="A60" s="2"/>
      <c r="B60" s="38"/>
      <c r="C60" s="38"/>
      <c r="D60" s="38"/>
      <c r="E60" s="38"/>
      <c r="F60" s="76"/>
      <c r="G60" s="2"/>
      <c r="H60" s="2"/>
      <c r="I60" s="2"/>
      <c r="J60" s="2"/>
      <c r="K60" s="2"/>
      <c r="L60" s="2"/>
      <c r="M60" s="2"/>
      <c r="N60" s="2"/>
      <c r="O60" s="2"/>
    </row>
    <row r="61" spans="1:15" ht="16.5" customHeight="1" x14ac:dyDescent="0.3">
      <c r="A61" s="2"/>
      <c r="B61" s="38"/>
      <c r="C61" s="38"/>
      <c r="D61" s="38"/>
      <c r="E61" s="38"/>
      <c r="F61" s="76"/>
      <c r="G61" s="2"/>
      <c r="H61" s="2"/>
      <c r="I61" s="2"/>
      <c r="J61" s="2"/>
      <c r="K61" s="2"/>
      <c r="L61" s="2"/>
      <c r="M61" s="2"/>
      <c r="N61" s="2"/>
      <c r="O61" s="2"/>
    </row>
    <row r="62" spans="1:15" ht="16.5" customHeight="1" x14ac:dyDescent="0.3">
      <c r="A62" s="2"/>
      <c r="B62" s="38"/>
      <c r="C62" s="38"/>
      <c r="D62" s="38"/>
      <c r="E62" s="38"/>
      <c r="F62" s="76"/>
      <c r="G62" s="2"/>
      <c r="H62" s="2"/>
      <c r="I62" s="2"/>
      <c r="J62" s="2"/>
      <c r="K62" s="2"/>
      <c r="L62" s="2"/>
      <c r="M62" s="2"/>
      <c r="N62" s="2"/>
      <c r="O62" s="2"/>
    </row>
    <row r="63" spans="1:15" ht="16.5" customHeight="1" x14ac:dyDescent="0.3">
      <c r="A63" s="2"/>
      <c r="B63" s="38"/>
      <c r="C63" s="38"/>
      <c r="D63" s="38"/>
      <c r="E63" s="38"/>
      <c r="F63" s="76"/>
      <c r="G63" s="2"/>
      <c r="H63" s="2"/>
      <c r="I63" s="2"/>
      <c r="J63" s="2"/>
      <c r="K63" s="2"/>
      <c r="L63" s="2"/>
      <c r="M63" s="2"/>
      <c r="N63" s="2"/>
      <c r="O63" s="2"/>
    </row>
    <row r="64" spans="1:15" ht="16.5" customHeight="1" x14ac:dyDescent="0.3">
      <c r="A64" s="2"/>
      <c r="B64" s="38"/>
      <c r="C64" s="38"/>
      <c r="D64" s="38"/>
      <c r="E64" s="38"/>
      <c r="F64" s="76"/>
      <c r="G64" s="2"/>
      <c r="H64" s="2"/>
      <c r="I64" s="2"/>
      <c r="J64" s="2"/>
      <c r="K64" s="2"/>
      <c r="L64" s="2"/>
      <c r="M64" s="2"/>
      <c r="N64" s="2"/>
      <c r="O64" s="2"/>
    </row>
    <row r="65" spans="1:15" ht="16.5" customHeight="1" x14ac:dyDescent="0.3">
      <c r="A65" s="2"/>
      <c r="B65" s="38"/>
      <c r="C65" s="38"/>
      <c r="D65" s="38"/>
      <c r="E65" s="38"/>
      <c r="F65" s="76"/>
      <c r="G65" s="2"/>
      <c r="H65" s="2"/>
      <c r="I65" s="2"/>
      <c r="J65" s="2"/>
      <c r="K65" s="2"/>
      <c r="L65" s="2"/>
      <c r="M65" s="2"/>
      <c r="N65" s="2"/>
      <c r="O65" s="2"/>
    </row>
    <row r="66" spans="1:15" ht="16.5" customHeight="1" x14ac:dyDescent="0.3">
      <c r="A66" s="2"/>
      <c r="B66" s="38"/>
      <c r="C66" s="38"/>
      <c r="D66" s="38"/>
      <c r="E66" s="38"/>
      <c r="F66" s="76"/>
      <c r="G66" s="2"/>
      <c r="H66" s="2"/>
      <c r="I66" s="2"/>
      <c r="J66" s="2"/>
      <c r="K66" s="2"/>
      <c r="L66" s="2"/>
      <c r="M66" s="2"/>
      <c r="N66" s="2"/>
      <c r="O66" s="2"/>
    </row>
  </sheetData>
  <mergeCells count="5">
    <mergeCell ref="B5:F5"/>
    <mergeCell ref="A3:F3"/>
    <mergeCell ref="A2:F2"/>
    <mergeCell ref="B12:F12"/>
    <mergeCell ref="A1:F1"/>
  </mergeCells>
  <conditionalFormatting sqref="B56:F56">
    <cfRule type="cellIs" dxfId="3" priority="1" stopIfTrue="1" operator="greaterThan">
      <formula>0.005</formula>
    </cfRule>
    <cfRule type="cellIs" dxfId="2" priority="2" stopIfTrue="1" operator="lessThan">
      <formula>-0.005</formula>
    </cfRule>
  </conditionalFormatting>
  <pageMargins left="0.45" right="0.45" top="0.25" bottom="0.25" header="0.05" footer="0.05"/>
  <pageSetup scale="79" orientation="portrait" r:id="rId1"/>
  <headerFooter>
    <oddFooter>&amp;C&amp;"+,Regular"&amp;8&amp;K000000Recurring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7"/>
  <sheetViews>
    <sheetView showGridLines="0" tabSelected="1" workbookViewId="0">
      <selection sqref="A1:F1"/>
    </sheetView>
  </sheetViews>
  <sheetFormatPr defaultColWidth="8.6640625" defaultRowHeight="14.55" customHeight="1" x14ac:dyDescent="0.3"/>
  <cols>
    <col min="1" max="1" width="48" style="43" bestFit="1" customWidth="1"/>
    <col min="2" max="5" width="14.77734375" style="43" customWidth="1"/>
    <col min="6" max="6" width="14.77734375" style="78" customWidth="1"/>
    <col min="7" max="257" width="8.77734375" style="43" customWidth="1"/>
  </cols>
  <sheetData>
    <row r="1" spans="1:257" ht="14.55" customHeight="1" x14ac:dyDescent="0.3">
      <c r="A1" s="121" t="s">
        <v>73</v>
      </c>
      <c r="B1" s="121"/>
      <c r="C1" s="121"/>
      <c r="D1" s="121"/>
      <c r="E1" s="121"/>
      <c r="F1" s="121"/>
    </row>
    <row r="2" spans="1:257" ht="20.55" customHeight="1" x14ac:dyDescent="0.35">
      <c r="A2" s="118" t="s">
        <v>0</v>
      </c>
      <c r="B2" s="119"/>
      <c r="C2" s="119"/>
      <c r="D2" s="119"/>
      <c r="E2" s="119"/>
      <c r="F2" s="119"/>
      <c r="G2" s="2"/>
      <c r="H2" s="2"/>
      <c r="I2" s="2"/>
      <c r="J2" s="2"/>
      <c r="K2" s="2"/>
      <c r="L2" s="2"/>
      <c r="M2" s="2"/>
      <c r="N2" s="2"/>
      <c r="O2" s="2"/>
    </row>
    <row r="3" spans="1:257" ht="18.75" customHeight="1" x14ac:dyDescent="0.3">
      <c r="A3" s="113" t="s">
        <v>1</v>
      </c>
      <c r="B3" s="114"/>
      <c r="C3" s="114"/>
      <c r="D3" s="114"/>
      <c r="E3" s="114"/>
      <c r="F3" s="114"/>
      <c r="G3" s="2"/>
      <c r="H3" s="2"/>
      <c r="I3" s="2"/>
      <c r="J3" s="2"/>
      <c r="K3" s="2"/>
      <c r="L3" s="2"/>
      <c r="M3" s="2"/>
      <c r="N3" s="2"/>
      <c r="O3" s="2"/>
    </row>
    <row r="4" spans="1:257" ht="30.75" customHeight="1" x14ac:dyDescent="0.3">
      <c r="A4" s="111" t="s">
        <v>2</v>
      </c>
      <c r="B4" s="112"/>
      <c r="C4" s="112"/>
      <c r="D4" s="112"/>
      <c r="E4" s="112"/>
      <c r="F4" s="112"/>
      <c r="G4" s="2"/>
      <c r="H4" s="2"/>
      <c r="I4" s="2"/>
      <c r="J4" s="2"/>
      <c r="K4" s="2"/>
      <c r="L4" s="2"/>
      <c r="M4" s="2"/>
      <c r="N4" s="2"/>
      <c r="O4" s="2"/>
    </row>
    <row r="5" spans="1:257" ht="15" customHeight="1" x14ac:dyDescent="0.3">
      <c r="A5" s="2"/>
      <c r="B5" s="2"/>
      <c r="C5" s="2"/>
      <c r="D5" s="2"/>
      <c r="E5" s="2"/>
      <c r="F5" s="62"/>
      <c r="G5" s="2"/>
      <c r="H5" s="2"/>
      <c r="I5" s="2"/>
      <c r="J5" s="2"/>
      <c r="K5" s="2"/>
      <c r="L5" s="2"/>
      <c r="M5" s="2"/>
      <c r="N5" s="2"/>
      <c r="O5" s="2"/>
    </row>
    <row r="6" spans="1:257" ht="30" customHeight="1" x14ac:dyDescent="0.3">
      <c r="A6" s="3" t="s">
        <v>3</v>
      </c>
      <c r="B6" s="122" t="s">
        <v>4</v>
      </c>
      <c r="C6" s="100"/>
      <c r="D6" s="100"/>
      <c r="E6" s="100"/>
      <c r="F6" s="101"/>
      <c r="G6" s="2"/>
      <c r="H6" s="2"/>
      <c r="I6" s="2"/>
      <c r="J6" s="2"/>
      <c r="K6" s="2"/>
      <c r="L6" s="2"/>
      <c r="M6" s="2"/>
      <c r="N6" s="6" t="s">
        <v>5</v>
      </c>
      <c r="O6" s="7" t="s">
        <v>6</v>
      </c>
    </row>
    <row r="7" spans="1:257" ht="14.25" customHeight="1" x14ac:dyDescent="0.3">
      <c r="A7" s="8"/>
      <c r="B7" s="5"/>
      <c r="C7" s="5"/>
      <c r="D7" s="5"/>
      <c r="E7" s="50"/>
      <c r="F7" s="63"/>
      <c r="G7" s="2"/>
      <c r="H7" s="2"/>
      <c r="I7" s="2"/>
      <c r="J7" s="2"/>
      <c r="K7" s="2"/>
      <c r="L7" s="2"/>
      <c r="M7" s="2"/>
      <c r="N7" s="2"/>
      <c r="O7" s="2"/>
    </row>
    <row r="8" spans="1:257" ht="14.25" customHeight="1" x14ac:dyDescent="0.3">
      <c r="A8" s="3" t="s">
        <v>7</v>
      </c>
      <c r="B8" s="6" t="s">
        <v>8</v>
      </c>
      <c r="C8" s="9">
        <v>2021</v>
      </c>
      <c r="D8" s="6" t="s">
        <v>9</v>
      </c>
      <c r="E8" s="81">
        <v>2025</v>
      </c>
      <c r="F8" s="2"/>
      <c r="G8" s="2"/>
      <c r="H8" s="2"/>
      <c r="I8" s="2"/>
      <c r="J8" s="2"/>
      <c r="K8" s="2"/>
      <c r="L8" s="2"/>
      <c r="M8" s="2"/>
      <c r="N8" s="2"/>
      <c r="IW8"/>
    </row>
    <row r="9" spans="1:257" ht="14.25" customHeight="1" x14ac:dyDescent="0.3">
      <c r="A9" s="8"/>
      <c r="B9" s="10"/>
      <c r="C9" s="11"/>
      <c r="D9" s="10"/>
      <c r="E9" s="64"/>
      <c r="F9" s="2"/>
      <c r="G9" s="2"/>
      <c r="H9" s="2"/>
      <c r="I9" s="2"/>
      <c r="J9" s="2"/>
      <c r="K9" s="2"/>
      <c r="L9" s="2"/>
      <c r="M9" s="2"/>
      <c r="N9" s="2"/>
      <c r="IW9"/>
    </row>
    <row r="10" spans="1:257" ht="14.25" customHeight="1" x14ac:dyDescent="0.3">
      <c r="A10" s="3" t="s">
        <v>10</v>
      </c>
      <c r="B10" s="10"/>
      <c r="C10" s="12"/>
      <c r="D10" s="4" t="s">
        <v>11</v>
      </c>
      <c r="E10" s="49"/>
      <c r="F10" s="65"/>
      <c r="G10" s="2"/>
      <c r="H10" s="2"/>
      <c r="I10" s="2"/>
      <c r="J10" s="2"/>
      <c r="K10" s="2"/>
      <c r="L10" s="2"/>
      <c r="M10" s="2"/>
      <c r="N10" s="2"/>
      <c r="O10" s="2"/>
    </row>
    <row r="11" spans="1:257" ht="14.25" customHeight="1" x14ac:dyDescent="0.3">
      <c r="A11" s="3" t="s">
        <v>12</v>
      </c>
      <c r="B11" s="5" t="s">
        <v>71</v>
      </c>
      <c r="C11" s="5" t="s">
        <v>72</v>
      </c>
      <c r="D11" s="7" t="s">
        <v>57</v>
      </c>
      <c r="E11" s="7"/>
      <c r="F11" s="63"/>
      <c r="G11" s="2"/>
      <c r="H11" s="2"/>
      <c r="I11" s="2"/>
      <c r="J11" s="2"/>
      <c r="K11" s="2"/>
      <c r="L11" s="2"/>
      <c r="M11" s="2"/>
      <c r="N11" s="2"/>
      <c r="O11" s="2"/>
    </row>
    <row r="12" spans="1:257" ht="15" customHeight="1" thickBot="1" x14ac:dyDescent="0.35">
      <c r="A12" s="13"/>
      <c r="B12" s="14"/>
      <c r="C12" s="14"/>
      <c r="D12" s="14"/>
      <c r="E12" s="14"/>
      <c r="F12" s="66"/>
      <c r="G12" s="2"/>
      <c r="H12" s="2"/>
      <c r="I12" s="2"/>
      <c r="J12" s="2"/>
      <c r="K12" s="2"/>
      <c r="L12" s="2"/>
      <c r="M12" s="2"/>
      <c r="N12" s="2"/>
      <c r="O12" s="2"/>
    </row>
    <row r="13" spans="1:257" ht="15" customHeight="1" thickBot="1" x14ac:dyDescent="0.35">
      <c r="A13" s="15"/>
      <c r="B13" s="96" t="s">
        <v>58</v>
      </c>
      <c r="C13" s="97"/>
      <c r="D13" s="97"/>
      <c r="E13" s="98"/>
      <c r="F13" s="120"/>
      <c r="G13" s="16"/>
      <c r="H13" s="2"/>
      <c r="I13" s="2"/>
      <c r="J13" s="2"/>
      <c r="K13" s="2"/>
      <c r="L13" s="2"/>
      <c r="M13" s="2"/>
      <c r="N13" s="2"/>
      <c r="O13" s="2"/>
    </row>
    <row r="14" spans="1:257" ht="18.75" customHeight="1" x14ac:dyDescent="0.3">
      <c r="A14" s="17"/>
      <c r="B14" s="18" t="s">
        <v>14</v>
      </c>
      <c r="C14" s="18" t="s">
        <v>15</v>
      </c>
      <c r="D14" s="18" t="s">
        <v>16</v>
      </c>
      <c r="E14" s="61" t="s">
        <v>17</v>
      </c>
      <c r="F14" s="67" t="s">
        <v>18</v>
      </c>
      <c r="G14" s="16"/>
      <c r="H14" s="2"/>
      <c r="I14" s="2"/>
      <c r="J14" s="2"/>
      <c r="K14" s="2"/>
      <c r="L14" s="2"/>
      <c r="M14" s="2"/>
      <c r="N14" s="2"/>
      <c r="O14" s="2"/>
    </row>
    <row r="15" spans="1:257" ht="18.75" customHeight="1" x14ac:dyDescent="0.3">
      <c r="A15" s="20" t="s">
        <v>19</v>
      </c>
      <c r="B15" s="21"/>
      <c r="C15" s="21"/>
      <c r="D15" s="21"/>
      <c r="E15" s="21"/>
      <c r="F15" s="68"/>
      <c r="G15" s="16"/>
      <c r="H15" s="2"/>
      <c r="I15" s="2"/>
      <c r="J15" s="2"/>
      <c r="K15" s="2"/>
      <c r="L15" s="2"/>
      <c r="M15" s="2"/>
      <c r="N15" s="2"/>
      <c r="O15" s="2"/>
    </row>
    <row r="16" spans="1:257" ht="18.75" customHeight="1" x14ac:dyDescent="0.3">
      <c r="A16" s="22" t="s">
        <v>68</v>
      </c>
      <c r="B16" s="23">
        <f>SUM(Recurring!B15,'One-Time'!B15)</f>
        <v>36000</v>
      </c>
      <c r="C16" s="23">
        <f>SUM(Recurring!C15,'One-Time'!C15)</f>
        <v>36000</v>
      </c>
      <c r="D16" s="23">
        <f>SUM(Recurring!D15,'One-Time'!D15)</f>
        <v>36000</v>
      </c>
      <c r="E16" s="23">
        <f>SUM(Recurring!E15,'One-Time'!E15)</f>
        <v>0</v>
      </c>
      <c r="F16" s="69">
        <f>SUM(Recurring!F15,'One-Time'!F15)</f>
        <v>0</v>
      </c>
      <c r="G16" s="16"/>
      <c r="H16" s="2"/>
      <c r="I16" s="2"/>
      <c r="J16" s="2"/>
      <c r="K16" s="2"/>
      <c r="L16" s="2"/>
      <c r="M16" s="2"/>
      <c r="N16" s="2"/>
      <c r="O16" s="2"/>
    </row>
    <row r="17" spans="1:15" ht="18.75" customHeight="1" x14ac:dyDescent="0.3">
      <c r="A17" s="22" t="s">
        <v>67</v>
      </c>
      <c r="B17" s="23">
        <f>SUM(Recurring!B16,'One-Time'!B16)</f>
        <v>22766</v>
      </c>
      <c r="C17" s="23">
        <f>SUM(Recurring!C16,'One-Time'!C16)</f>
        <v>23448</v>
      </c>
      <c r="D17" s="23">
        <f>SUM(Recurring!D16,'One-Time'!D16)</f>
        <v>24152</v>
      </c>
      <c r="E17" s="23">
        <f>SUM(Recurring!E16,'One-Time'!E16)</f>
        <v>24876</v>
      </c>
      <c r="F17" s="69">
        <f>SUM(Recurring!F16,'One-Time'!F16)</f>
        <v>25623</v>
      </c>
      <c r="G17" s="16"/>
      <c r="H17" s="2"/>
      <c r="I17" s="2"/>
      <c r="J17" s="2"/>
      <c r="K17" s="2"/>
      <c r="L17" s="2"/>
      <c r="M17" s="2"/>
      <c r="N17" s="2"/>
      <c r="O17" s="2"/>
    </row>
    <row r="18" spans="1:15" ht="18.75" customHeight="1" x14ac:dyDescent="0.3">
      <c r="A18" s="22" t="s">
        <v>22</v>
      </c>
      <c r="B18" s="23">
        <f>SUM(Recurring!B17,'One-Time'!B17)</f>
        <v>0</v>
      </c>
      <c r="C18" s="23">
        <f>SUM(Recurring!C17,'One-Time'!C17)</f>
        <v>0</v>
      </c>
      <c r="D18" s="23">
        <f>SUM(Recurring!D17,'One-Time'!D17)</f>
        <v>0</v>
      </c>
      <c r="E18" s="23">
        <f>SUM(Recurring!E17,'One-Time'!E17)</f>
        <v>0</v>
      </c>
      <c r="F18" s="69">
        <f>SUM(Recurring!F17,'One-Time'!F17)</f>
        <v>0</v>
      </c>
      <c r="G18" s="16"/>
      <c r="H18" s="2"/>
      <c r="I18" s="2"/>
      <c r="J18" s="2"/>
      <c r="K18" s="2"/>
      <c r="L18" s="2"/>
      <c r="M18" s="2"/>
      <c r="N18" s="2"/>
      <c r="O18" s="2"/>
    </row>
    <row r="19" spans="1:15" ht="18.75" customHeight="1" x14ac:dyDescent="0.3">
      <c r="A19" s="22" t="s">
        <v>62</v>
      </c>
      <c r="B19" s="23">
        <f>SUM(Recurring!B18,'One-Time'!B18)</f>
        <v>16000</v>
      </c>
      <c r="C19" s="23">
        <f>SUM(Recurring!C18,'One-Time'!C18)</f>
        <v>16480</v>
      </c>
      <c r="D19" s="23">
        <f>SUM(Recurring!D18,'One-Time'!D18)</f>
        <v>16974</v>
      </c>
      <c r="E19" s="23">
        <f>SUM(Recurring!E18,'One-Time'!E18)</f>
        <v>17484</v>
      </c>
      <c r="F19" s="69">
        <f>SUM(Recurring!F18,'One-Time'!F18)</f>
        <v>18008</v>
      </c>
      <c r="G19" s="16"/>
      <c r="H19" s="2"/>
      <c r="I19" s="2"/>
      <c r="J19" s="2"/>
      <c r="K19" s="2"/>
      <c r="L19" s="2"/>
      <c r="M19" s="2"/>
      <c r="N19" s="2"/>
      <c r="O19" s="2"/>
    </row>
    <row r="20" spans="1:15" ht="18.75" customHeight="1" x14ac:dyDescent="0.3">
      <c r="A20" s="24" t="s">
        <v>20</v>
      </c>
      <c r="B20" s="23">
        <f>SUM(Recurring!B19,'One-Time'!B19)</f>
        <v>74766</v>
      </c>
      <c r="C20" s="23">
        <f>SUM(Recurring!C19,'One-Time'!C19)</f>
        <v>75928</v>
      </c>
      <c r="D20" s="23">
        <f>SUM(Recurring!D19,'One-Time'!D19)</f>
        <v>77126</v>
      </c>
      <c r="E20" s="23">
        <f>SUM(Recurring!E19,'One-Time'!E19)</f>
        <v>42360</v>
      </c>
      <c r="F20" s="69">
        <f>SUM(Recurring!F19,'One-Time'!F19)</f>
        <v>43631</v>
      </c>
      <c r="G20" s="16"/>
      <c r="H20" s="2"/>
      <c r="I20" s="2"/>
      <c r="J20" s="2"/>
      <c r="K20" s="2"/>
      <c r="L20" s="2"/>
      <c r="M20" s="2"/>
      <c r="N20" s="2"/>
      <c r="O20" s="2"/>
    </row>
    <row r="21" spans="1:15" ht="18.75" customHeight="1" x14ac:dyDescent="0.3">
      <c r="A21" s="22" t="s">
        <v>21</v>
      </c>
      <c r="B21" s="23">
        <f>SUM(Recurring!B20,'One-Time'!B20)</f>
        <v>0</v>
      </c>
      <c r="C21" s="23">
        <f>SUM(Recurring!C20,'One-Time'!C20)</f>
        <v>0</v>
      </c>
      <c r="D21" s="23">
        <f>SUM(Recurring!D20,'One-Time'!D20)</f>
        <v>0</v>
      </c>
      <c r="E21" s="23">
        <f>SUM(Recurring!E20,'One-Time'!E20)</f>
        <v>0</v>
      </c>
      <c r="F21" s="69">
        <f>SUM(Recurring!F20,'One-Time'!F20)</f>
        <v>0</v>
      </c>
      <c r="G21" s="16"/>
      <c r="H21" s="2"/>
      <c r="I21" s="2"/>
      <c r="J21" s="2"/>
      <c r="K21" s="2"/>
      <c r="L21" s="2"/>
      <c r="M21" s="2"/>
      <c r="N21" s="2"/>
      <c r="O21" s="2"/>
    </row>
    <row r="22" spans="1:15" ht="18.75" customHeight="1" x14ac:dyDescent="0.3">
      <c r="A22" s="22" t="s">
        <v>55</v>
      </c>
      <c r="B22" s="23">
        <f>SUM(Recurring!B21,'One-Time'!B21)</f>
        <v>0</v>
      </c>
      <c r="C22" s="23">
        <f>SUM(Recurring!C21,'One-Time'!C21)</f>
        <v>0</v>
      </c>
      <c r="D22" s="23">
        <f>SUM(Recurring!D21,'One-Time'!D21)</f>
        <v>0</v>
      </c>
      <c r="E22" s="23">
        <f>SUM(Recurring!E21,'One-Time'!E21)</f>
        <v>0</v>
      </c>
      <c r="F22" s="69">
        <f>SUM(Recurring!F21,'One-Time'!F21)</f>
        <v>0</v>
      </c>
      <c r="G22" s="16"/>
      <c r="H22" s="2"/>
      <c r="I22" s="2"/>
      <c r="J22" s="2"/>
      <c r="K22" s="2"/>
      <c r="L22" s="2"/>
      <c r="M22" s="2"/>
      <c r="N22" s="2"/>
      <c r="O22" s="2"/>
    </row>
    <row r="23" spans="1:15" ht="18.75" customHeight="1" x14ac:dyDescent="0.3">
      <c r="A23" s="22" t="s">
        <v>56</v>
      </c>
      <c r="B23" s="23">
        <f>SUM(Recurring!B22,'One-Time'!B22)</f>
        <v>0</v>
      </c>
      <c r="C23" s="23">
        <f>SUM(Recurring!C22,'One-Time'!C22)</f>
        <v>0</v>
      </c>
      <c r="D23" s="23">
        <f>SUM(Recurring!D22,'One-Time'!D22)</f>
        <v>0</v>
      </c>
      <c r="E23" s="23">
        <f>SUM(Recurring!E22,'One-Time'!E22)</f>
        <v>0</v>
      </c>
      <c r="F23" s="69">
        <f>SUM(Recurring!F22,'One-Time'!F22)</f>
        <v>0</v>
      </c>
      <c r="G23" s="16"/>
      <c r="H23" s="2"/>
      <c r="I23" s="2"/>
      <c r="J23" s="2"/>
      <c r="K23" s="2"/>
      <c r="L23" s="2"/>
      <c r="M23" s="2"/>
      <c r="N23" s="2"/>
      <c r="O23" s="2"/>
    </row>
    <row r="24" spans="1:15" ht="18.75" customHeight="1" x14ac:dyDescent="0.3">
      <c r="A24" s="22" t="s">
        <v>23</v>
      </c>
      <c r="B24" s="23">
        <f>SUM(Recurring!B23,'One-Time'!B23)</f>
        <v>46474</v>
      </c>
      <c r="C24" s="23">
        <f>SUM(Recurring!C23,'One-Time'!C23)</f>
        <v>47180</v>
      </c>
      <c r="D24" s="23">
        <f>SUM(Recurring!D23,'One-Time'!D23)</f>
        <v>47908</v>
      </c>
      <c r="E24" s="23">
        <f>SUM(Recurring!E23,'One-Time'!E23)</f>
        <v>25726</v>
      </c>
      <c r="F24" s="69">
        <f>SUM(Recurring!F23,'One-Time'!F23)</f>
        <v>26498</v>
      </c>
      <c r="G24" s="16"/>
      <c r="H24" s="2"/>
      <c r="I24" s="2"/>
      <c r="J24" s="2"/>
      <c r="K24" s="2"/>
      <c r="L24" s="2"/>
      <c r="M24" s="2"/>
      <c r="N24" s="2"/>
      <c r="O24" s="2"/>
    </row>
    <row r="25" spans="1:15" ht="18.75" customHeight="1" x14ac:dyDescent="0.3">
      <c r="A25" s="26" t="s">
        <v>24</v>
      </c>
      <c r="B25" s="23">
        <f>SUM(Recurring!B24,'One-Time'!B24)</f>
        <v>121240</v>
      </c>
      <c r="C25" s="23">
        <f>SUM(Recurring!C24,'One-Time'!C24)</f>
        <v>123108</v>
      </c>
      <c r="D25" s="23">
        <f>SUM(Recurring!D24,'One-Time'!D24)</f>
        <v>125034</v>
      </c>
      <c r="E25" s="23">
        <f>SUM(Recurring!E24,'One-Time'!E24)</f>
        <v>68086</v>
      </c>
      <c r="F25" s="69">
        <f>SUM(Recurring!F24,'One-Time'!F24)</f>
        <v>70129</v>
      </c>
      <c r="G25" s="16"/>
      <c r="H25" s="2"/>
      <c r="I25" s="2"/>
      <c r="J25" s="2"/>
      <c r="K25" s="2"/>
      <c r="L25" s="2"/>
      <c r="M25" s="2"/>
      <c r="N25" s="2"/>
      <c r="O25" s="2"/>
    </row>
    <row r="26" spans="1:15" ht="18.75" customHeight="1" x14ac:dyDescent="0.3">
      <c r="A26" s="20" t="s">
        <v>25</v>
      </c>
      <c r="B26" s="27"/>
      <c r="C26" s="27"/>
      <c r="D26" s="27"/>
      <c r="E26" s="27"/>
      <c r="F26" s="71"/>
      <c r="G26" s="16"/>
      <c r="H26" s="2"/>
      <c r="I26" s="2"/>
      <c r="J26" s="2"/>
      <c r="K26" s="2"/>
      <c r="L26" s="2"/>
      <c r="M26" s="2"/>
      <c r="N26" s="2"/>
      <c r="O26" s="2"/>
    </row>
    <row r="27" spans="1:15" ht="18.75" customHeight="1" x14ac:dyDescent="0.3">
      <c r="A27" s="22" t="s">
        <v>26</v>
      </c>
      <c r="B27" s="23">
        <f>SUM(Recurring!B26,'One-Time'!B26)</f>
        <v>3321</v>
      </c>
      <c r="C27" s="23">
        <f>SUM(Recurring!C26,'One-Time'!C26)</f>
        <v>694</v>
      </c>
      <c r="D27" s="23">
        <f>SUM(Recurring!D26,'One-Time'!D26)</f>
        <v>750</v>
      </c>
      <c r="E27" s="23">
        <f>SUM(Recurring!E26,'One-Time'!E26)</f>
        <v>0</v>
      </c>
      <c r="F27" s="69">
        <f>SUM(Recurring!F26,'One-Time'!F26)</f>
        <v>0</v>
      </c>
      <c r="G27" s="16"/>
      <c r="H27" s="2"/>
      <c r="I27" s="2"/>
      <c r="J27" s="2"/>
      <c r="K27" s="2"/>
      <c r="L27" s="2"/>
      <c r="M27" s="2"/>
      <c r="N27" s="2"/>
      <c r="O27" s="2"/>
    </row>
    <row r="28" spans="1:15" ht="18.75" customHeight="1" x14ac:dyDescent="0.3">
      <c r="A28" s="22" t="s">
        <v>27</v>
      </c>
      <c r="B28" s="23">
        <f>SUM(Recurring!B27,'One-Time'!B27)</f>
        <v>1735</v>
      </c>
      <c r="C28" s="23">
        <f>SUM(Recurring!C27,'One-Time'!C27)</f>
        <v>1821</v>
      </c>
      <c r="D28" s="23">
        <f>SUM(Recurring!D27,'One-Time'!D27)</f>
        <v>1913</v>
      </c>
      <c r="E28" s="23">
        <f>SUM(Recurring!E27,'One-Time'!E27)</f>
        <v>0</v>
      </c>
      <c r="F28" s="69">
        <f>SUM(Recurring!F27,'One-Time'!F27)</f>
        <v>0</v>
      </c>
      <c r="G28" s="16"/>
      <c r="H28" s="2"/>
      <c r="I28" s="2"/>
      <c r="J28" s="2"/>
      <c r="K28" s="2"/>
      <c r="L28" s="2"/>
      <c r="M28" s="2"/>
      <c r="N28" s="2"/>
      <c r="O28" s="2"/>
    </row>
    <row r="29" spans="1:15" ht="18.75" customHeight="1" x14ac:dyDescent="0.3">
      <c r="A29" s="22" t="s">
        <v>28</v>
      </c>
      <c r="B29" s="23">
        <f>SUM(Recurring!B28,'One-Time'!B28)</f>
        <v>6500</v>
      </c>
      <c r="C29" s="23">
        <f>SUM(Recurring!C28,'One-Time'!C28)</f>
        <v>500</v>
      </c>
      <c r="D29" s="23">
        <f>SUM(Recurring!D28,'One-Time'!D28)</f>
        <v>500</v>
      </c>
      <c r="E29" s="23">
        <f>SUM(Recurring!E28,'One-Time'!E28)</f>
        <v>500</v>
      </c>
      <c r="F29" s="69">
        <f>SUM(Recurring!F28,'One-Time'!F28)</f>
        <v>500</v>
      </c>
      <c r="G29" s="16"/>
      <c r="H29" s="2"/>
      <c r="I29" s="2"/>
      <c r="J29" s="2"/>
      <c r="K29" s="2"/>
      <c r="L29" s="2"/>
      <c r="M29" s="2"/>
      <c r="N29" s="2"/>
      <c r="O29" s="2"/>
    </row>
    <row r="30" spans="1:15" ht="18.75" customHeight="1" x14ac:dyDescent="0.3">
      <c r="A30" s="22" t="s">
        <v>29</v>
      </c>
      <c r="B30" s="23">
        <f>SUM(Recurring!B29,'One-Time'!B29)</f>
        <v>0</v>
      </c>
      <c r="C30" s="23">
        <f>SUM(Recurring!C29,'One-Time'!C29)</f>
        <v>0</v>
      </c>
      <c r="D30" s="23">
        <f>SUM(Recurring!D29,'One-Time'!D29)</f>
        <v>0</v>
      </c>
      <c r="E30" s="23">
        <f>SUM(Recurring!E29,'One-Time'!E29)</f>
        <v>0</v>
      </c>
      <c r="F30" s="69">
        <f>SUM(Recurring!F29,'One-Time'!F29)</f>
        <v>0</v>
      </c>
      <c r="G30" s="16"/>
      <c r="H30" s="2"/>
      <c r="I30" s="2"/>
      <c r="J30" s="2"/>
      <c r="K30" s="2"/>
      <c r="L30" s="2"/>
      <c r="M30" s="2"/>
      <c r="N30" s="2"/>
      <c r="O30" s="2"/>
    </row>
    <row r="31" spans="1:15" ht="18.75" customHeight="1" x14ac:dyDescent="0.3">
      <c r="A31" s="26" t="s">
        <v>30</v>
      </c>
      <c r="B31" s="23">
        <f>SUM(Recurring!B30,'One-Time'!B30)</f>
        <v>11556</v>
      </c>
      <c r="C31" s="23">
        <f>SUM(Recurring!C30,'One-Time'!C30)</f>
        <v>3015</v>
      </c>
      <c r="D31" s="23">
        <f>SUM(Recurring!D30,'One-Time'!D30)</f>
        <v>3163</v>
      </c>
      <c r="E31" s="23">
        <f>SUM(Recurring!E30,'One-Time'!E30)</f>
        <v>500</v>
      </c>
      <c r="F31" s="69">
        <f>SUM(Recurring!F30,'One-Time'!F30)</f>
        <v>500</v>
      </c>
      <c r="G31" s="16"/>
      <c r="H31" s="2"/>
      <c r="I31" s="2"/>
      <c r="J31" s="2"/>
      <c r="K31" s="2"/>
      <c r="L31" s="2"/>
      <c r="M31" s="2"/>
      <c r="N31" s="2"/>
      <c r="O31" s="2"/>
    </row>
    <row r="32" spans="1:15" ht="18.75" customHeight="1" x14ac:dyDescent="0.3">
      <c r="A32" s="24" t="s">
        <v>32</v>
      </c>
      <c r="B32" s="23">
        <f>SUM(Recurring!B31,'One-Time'!B31)</f>
        <v>0</v>
      </c>
      <c r="C32" s="23">
        <f>SUM(Recurring!C31,'One-Time'!C31)</f>
        <v>0</v>
      </c>
      <c r="D32" s="23">
        <f>SUM(Recurring!D31,'One-Time'!D31)</f>
        <v>0</v>
      </c>
      <c r="E32" s="23">
        <f>SUM(Recurring!E31,'One-Time'!E31)</f>
        <v>0</v>
      </c>
      <c r="F32" s="69">
        <f>SUM(Recurring!F31,'One-Time'!F31)</f>
        <v>0</v>
      </c>
      <c r="G32" s="16"/>
      <c r="H32" s="2"/>
      <c r="I32" s="2"/>
      <c r="J32" s="2"/>
      <c r="K32" s="2"/>
      <c r="L32" s="2"/>
      <c r="M32" s="2"/>
      <c r="N32" s="2"/>
      <c r="O32" s="2"/>
    </row>
    <row r="33" spans="1:15" ht="18.75" customHeight="1" x14ac:dyDescent="0.3">
      <c r="A33" s="22" t="s">
        <v>33</v>
      </c>
      <c r="B33" s="23">
        <f>SUM(Recurring!B32,'One-Time'!B32)</f>
        <v>0</v>
      </c>
      <c r="C33" s="23">
        <f>SUM(Recurring!C32,'One-Time'!C32)</f>
        <v>0</v>
      </c>
      <c r="D33" s="23">
        <f>SUM(Recurring!D32,'One-Time'!D32)</f>
        <v>0</v>
      </c>
      <c r="E33" s="23">
        <f>SUM(Recurring!E32,'One-Time'!E32)</f>
        <v>0</v>
      </c>
      <c r="F33" s="69">
        <f>SUM(Recurring!F32,'One-Time'!F32)</f>
        <v>0</v>
      </c>
      <c r="G33" s="16"/>
      <c r="H33" s="2"/>
      <c r="I33" s="2"/>
      <c r="J33" s="2"/>
      <c r="K33" s="2"/>
      <c r="L33" s="2"/>
      <c r="M33" s="2"/>
      <c r="N33" s="2"/>
      <c r="O33" s="2"/>
    </row>
    <row r="34" spans="1:15" ht="18.75" customHeight="1" x14ac:dyDescent="0.3">
      <c r="A34" s="22" t="s">
        <v>34</v>
      </c>
      <c r="B34" s="23">
        <f>SUM(Recurring!B33,'One-Time'!B33)</f>
        <v>0</v>
      </c>
      <c r="C34" s="23">
        <f>SUM(Recurring!C33,'One-Time'!C33)</f>
        <v>0</v>
      </c>
      <c r="D34" s="23">
        <f>SUM(Recurring!D33,'One-Time'!D33)</f>
        <v>0</v>
      </c>
      <c r="E34" s="23">
        <f>SUM(Recurring!E33,'One-Time'!E33)</f>
        <v>0</v>
      </c>
      <c r="F34" s="69">
        <f>SUM(Recurring!F33,'One-Time'!F33)</f>
        <v>0</v>
      </c>
      <c r="G34" s="16"/>
      <c r="H34" s="2"/>
      <c r="I34" s="2"/>
      <c r="J34" s="2"/>
      <c r="K34" s="2"/>
      <c r="L34" s="2"/>
      <c r="M34" s="2"/>
      <c r="N34" s="2"/>
      <c r="O34" s="2"/>
    </row>
    <row r="35" spans="1:15" ht="18.75" customHeight="1" x14ac:dyDescent="0.3">
      <c r="A35" s="22" t="s">
        <v>35</v>
      </c>
      <c r="B35" s="23">
        <f>SUM(Recurring!B34,'One-Time'!B34)</f>
        <v>0</v>
      </c>
      <c r="C35" s="23">
        <f>SUM(Recurring!C34,'One-Time'!C34)</f>
        <v>0</v>
      </c>
      <c r="D35" s="23">
        <f>SUM(Recurring!D34,'One-Time'!D34)</f>
        <v>0</v>
      </c>
      <c r="E35" s="23">
        <f>SUM(Recurring!E34,'One-Time'!E34)</f>
        <v>0</v>
      </c>
      <c r="F35" s="69">
        <f>SUM(Recurring!F34,'One-Time'!F34)</f>
        <v>0</v>
      </c>
      <c r="G35" s="16"/>
      <c r="H35" s="2"/>
      <c r="I35" s="2"/>
      <c r="J35" s="2"/>
      <c r="K35" s="2"/>
      <c r="L35" s="2"/>
      <c r="M35" s="2"/>
      <c r="N35" s="2"/>
      <c r="O35" s="2"/>
    </row>
    <row r="36" spans="1:15" ht="18.75" customHeight="1" x14ac:dyDescent="0.3">
      <c r="A36" s="28" t="s">
        <v>36</v>
      </c>
      <c r="B36" s="23">
        <f>SUM(B33:B35)</f>
        <v>0</v>
      </c>
      <c r="C36" s="23">
        <f>SUM(C33:C35)</f>
        <v>0</v>
      </c>
      <c r="D36" s="23">
        <f>SUM(D33:D35)</f>
        <v>0</v>
      </c>
      <c r="E36" s="23">
        <f>SUM(E33:E35)</f>
        <v>0</v>
      </c>
      <c r="F36" s="69">
        <f>SUM(F33:F35)</f>
        <v>0</v>
      </c>
      <c r="G36" s="19" t="s">
        <v>59</v>
      </c>
      <c r="H36" s="2"/>
      <c r="I36" s="2"/>
      <c r="J36" s="2"/>
      <c r="K36" s="2"/>
      <c r="L36" s="2"/>
      <c r="M36" s="2"/>
      <c r="N36" s="2"/>
      <c r="O36" s="2"/>
    </row>
    <row r="37" spans="1:15" ht="18.75" customHeight="1" x14ac:dyDescent="0.3">
      <c r="A37" s="44" t="s">
        <v>60</v>
      </c>
      <c r="B37" s="23">
        <f>SUM(Recurring!B36,'One-Time'!B36)</f>
        <v>0</v>
      </c>
      <c r="C37" s="23">
        <f>SUM(Recurring!C36,'One-Time'!C36)</f>
        <v>0</v>
      </c>
      <c r="D37" s="23">
        <f>SUM(Recurring!D36,'One-Time'!D36)</f>
        <v>0</v>
      </c>
      <c r="E37" s="23">
        <f>SUM(Recurring!E36,'One-Time'!E36)</f>
        <v>0</v>
      </c>
      <c r="F37" s="69">
        <f>SUM(Recurring!F36,'One-Time'!F36)</f>
        <v>0</v>
      </c>
      <c r="G37" s="16"/>
      <c r="H37" s="2"/>
      <c r="I37" s="2"/>
      <c r="J37" s="2"/>
      <c r="K37" s="2"/>
      <c r="L37" s="2"/>
      <c r="M37" s="2"/>
      <c r="N37" s="2"/>
      <c r="O37" s="2"/>
    </row>
    <row r="38" spans="1:15" ht="18.75" customHeight="1" x14ac:dyDescent="0.3">
      <c r="A38" s="26" t="s">
        <v>37</v>
      </c>
      <c r="B38" s="89">
        <f>SUM(Recurring!B37,'One-Time'!B37)</f>
        <v>132796</v>
      </c>
      <c r="C38" s="89">
        <f>SUM(Recurring!C37,'One-Time'!C37)</f>
        <v>126123</v>
      </c>
      <c r="D38" s="89">
        <f>SUM(Recurring!D37,'One-Time'!D37)</f>
        <v>128197</v>
      </c>
      <c r="E38" s="89">
        <f>SUM(Recurring!E37,'One-Time'!E37)</f>
        <v>68586</v>
      </c>
      <c r="F38" s="90">
        <f>SUM(Recurring!F37,'One-Time'!F37)</f>
        <v>70629</v>
      </c>
      <c r="G38" s="16"/>
      <c r="H38" s="2"/>
      <c r="I38" s="2"/>
      <c r="J38" s="2"/>
      <c r="K38" s="2"/>
      <c r="L38" s="2"/>
      <c r="M38" s="2"/>
      <c r="N38" s="2"/>
      <c r="O38" s="2"/>
    </row>
    <row r="39" spans="1:15" ht="18.75" customHeight="1" x14ac:dyDescent="0.3">
      <c r="A39" s="29"/>
      <c r="B39" s="30"/>
      <c r="C39" s="30"/>
      <c r="D39" s="30"/>
      <c r="E39" s="30"/>
      <c r="F39" s="72"/>
      <c r="G39" s="16"/>
      <c r="H39" s="2"/>
      <c r="I39" s="2"/>
      <c r="J39" s="2"/>
      <c r="K39" s="2"/>
      <c r="L39" s="2"/>
      <c r="M39" s="2"/>
      <c r="N39" s="2"/>
      <c r="O39" s="2"/>
    </row>
    <row r="40" spans="1:15" ht="18.75" customHeight="1" x14ac:dyDescent="0.3">
      <c r="A40" s="20" t="s">
        <v>38</v>
      </c>
      <c r="B40" s="27"/>
      <c r="C40" s="27"/>
      <c r="D40" s="27"/>
      <c r="E40" s="27"/>
      <c r="F40" s="71"/>
      <c r="G40" s="16"/>
      <c r="H40" s="2"/>
      <c r="I40" s="2"/>
      <c r="J40" s="2"/>
      <c r="K40" s="2"/>
      <c r="L40" s="2"/>
      <c r="M40" s="2"/>
      <c r="N40" s="2"/>
      <c r="O40" s="2"/>
    </row>
    <row r="41" spans="1:15" ht="18.75" customHeight="1" x14ac:dyDescent="0.3">
      <c r="A41" s="93" t="s">
        <v>39</v>
      </c>
      <c r="B41" s="94">
        <f>SUM(Recurring!B40,'One-Time'!B40)</f>
        <v>51241</v>
      </c>
      <c r="C41" s="94">
        <f>SUM(Recurring!C40,'One-Time'!C40)</f>
        <v>44610</v>
      </c>
      <c r="D41" s="94">
        <f>SUM(Recurring!D40,'One-Time'!D40)</f>
        <v>37536</v>
      </c>
      <c r="E41" s="94">
        <f>SUM(Recurring!E40,'One-Time'!E40)</f>
        <v>7589</v>
      </c>
      <c r="F41" s="95">
        <f>SUM(Recurring!F40,'One-Time'!F40)</f>
        <v>632</v>
      </c>
      <c r="G41" s="16"/>
      <c r="H41" s="2"/>
      <c r="I41" s="2"/>
      <c r="J41" s="2"/>
      <c r="K41" s="2"/>
      <c r="L41" s="2"/>
      <c r="M41" s="2"/>
      <c r="N41" s="2"/>
      <c r="O41" s="2"/>
    </row>
    <row r="42" spans="1:15" ht="18.75" customHeight="1" x14ac:dyDescent="0.3">
      <c r="A42" s="22" t="s">
        <v>40</v>
      </c>
      <c r="B42" s="23">
        <f>SUM(Recurring!B41,'One-Time'!B41)</f>
        <v>17999</v>
      </c>
      <c r="C42" s="23">
        <f>SUM(Recurring!C41,'One-Time'!C41)</f>
        <v>26998</v>
      </c>
      <c r="D42" s="23">
        <f>SUM(Recurring!D41,'One-Time'!D41)</f>
        <v>35998</v>
      </c>
      <c r="E42" s="23">
        <f>SUM(Recurring!E41,'One-Time'!E41)</f>
        <v>44997</v>
      </c>
      <c r="F42" s="69">
        <f>SUM(Recurring!F41,'One-Time'!F41)</f>
        <v>53997</v>
      </c>
      <c r="G42" s="16"/>
      <c r="H42" s="2"/>
      <c r="I42" s="2"/>
      <c r="J42" s="2"/>
      <c r="K42" s="2"/>
      <c r="L42" s="2"/>
      <c r="M42" s="2"/>
      <c r="N42" s="2"/>
      <c r="O42" s="2"/>
    </row>
    <row r="43" spans="1:15" ht="18.75" customHeight="1" x14ac:dyDescent="0.3">
      <c r="A43" s="22" t="s">
        <v>41</v>
      </c>
      <c r="B43" s="23">
        <f>SUM(Recurring!B42,'One-Time'!B42)</f>
        <v>0</v>
      </c>
      <c r="C43" s="23">
        <f>SUM(Recurring!C42,'One-Time'!C42)</f>
        <v>0</v>
      </c>
      <c r="D43" s="23">
        <f>SUM(Recurring!D42,'One-Time'!D42)</f>
        <v>0</v>
      </c>
      <c r="E43" s="23">
        <f>SUM(Recurring!E42,'One-Time'!E42)</f>
        <v>0</v>
      </c>
      <c r="F43" s="69">
        <f>SUM(Recurring!F42,'One-Time'!F42)</f>
        <v>0</v>
      </c>
      <c r="G43" s="16"/>
      <c r="H43" s="2"/>
      <c r="I43" s="2"/>
      <c r="J43" s="2"/>
      <c r="K43" s="2"/>
      <c r="L43" s="2"/>
      <c r="M43" s="2"/>
      <c r="N43" s="2"/>
      <c r="O43" s="2"/>
    </row>
    <row r="44" spans="1:15" ht="18.75" customHeight="1" x14ac:dyDescent="0.3">
      <c r="A44" s="22" t="s">
        <v>42</v>
      </c>
      <c r="B44" s="23">
        <f>SUM(Recurring!B43,'One-Time'!B43)</f>
        <v>0</v>
      </c>
      <c r="C44" s="23">
        <f>SUM(Recurring!C43,'One-Time'!C43)</f>
        <v>0</v>
      </c>
      <c r="D44" s="23">
        <f>SUM(Recurring!D43,'One-Time'!D43)</f>
        <v>0</v>
      </c>
      <c r="E44" s="23">
        <f>SUM(Recurring!E43,'One-Time'!E43)</f>
        <v>0</v>
      </c>
      <c r="F44" s="69">
        <f>SUM(Recurring!F43,'One-Time'!F43)</f>
        <v>0</v>
      </c>
      <c r="G44" s="16"/>
      <c r="H44" s="2"/>
      <c r="I44" s="2"/>
      <c r="J44" s="2"/>
      <c r="K44" s="2"/>
      <c r="L44" s="2"/>
      <c r="M44" s="2"/>
      <c r="N44" s="2"/>
      <c r="O44" s="2"/>
    </row>
    <row r="45" spans="1:15" ht="18.75" customHeight="1" x14ac:dyDescent="0.3">
      <c r="A45" s="22" t="s">
        <v>43</v>
      </c>
      <c r="B45" s="23">
        <f>SUM(Recurring!B44,'One-Time'!B44)</f>
        <v>0</v>
      </c>
      <c r="C45" s="23">
        <f>SUM(Recurring!C44,'One-Time'!C44)</f>
        <v>0</v>
      </c>
      <c r="D45" s="23">
        <f>SUM(Recurring!D44,'One-Time'!D44)</f>
        <v>0</v>
      </c>
      <c r="E45" s="23">
        <f>SUM(Recurring!E44,'One-Time'!E44)</f>
        <v>0</v>
      </c>
      <c r="F45" s="69">
        <f>SUM(Recurring!F44,'One-Time'!F44)</f>
        <v>0</v>
      </c>
      <c r="G45" s="16"/>
      <c r="H45" s="2"/>
      <c r="I45" s="2"/>
      <c r="J45" s="2"/>
      <c r="K45" s="2"/>
      <c r="L45" s="2"/>
      <c r="M45" s="2"/>
      <c r="N45" s="2"/>
      <c r="O45" s="2"/>
    </row>
    <row r="46" spans="1:15" ht="18.75" customHeight="1" x14ac:dyDescent="0.3">
      <c r="A46" s="22" t="s">
        <v>44</v>
      </c>
      <c r="B46" s="23">
        <f>SUM(Recurring!B45,'One-Time'!B45)</f>
        <v>0</v>
      </c>
      <c r="C46" s="23">
        <f>SUM(Recurring!C45,'One-Time'!C45)</f>
        <v>0</v>
      </c>
      <c r="D46" s="23">
        <f>SUM(Recurring!D45,'One-Time'!D45)</f>
        <v>0</v>
      </c>
      <c r="E46" s="23">
        <f>SUM(Recurring!E45,'One-Time'!E45)</f>
        <v>0</v>
      </c>
      <c r="F46" s="69">
        <f>SUM(Recurring!F45,'One-Time'!F45)</f>
        <v>0</v>
      </c>
      <c r="G46" s="16"/>
      <c r="H46" s="2"/>
      <c r="I46" s="2"/>
      <c r="J46" s="2"/>
      <c r="K46" s="2"/>
      <c r="L46" s="2"/>
      <c r="M46" s="2"/>
      <c r="N46" s="2"/>
      <c r="O46" s="2"/>
    </row>
    <row r="47" spans="1:15" ht="18.75" customHeight="1" x14ac:dyDescent="0.3">
      <c r="A47" s="22" t="s">
        <v>45</v>
      </c>
      <c r="B47" s="23">
        <f>SUM(Recurring!B46,'One-Time'!B46)</f>
        <v>0</v>
      </c>
      <c r="C47" s="23">
        <f>SUM(Recurring!C46,'One-Time'!C46)</f>
        <v>0</v>
      </c>
      <c r="D47" s="23">
        <f>SUM(Recurring!D46,'One-Time'!D46)</f>
        <v>0</v>
      </c>
      <c r="E47" s="23">
        <f>SUM(Recurring!E46,'One-Time'!E46)</f>
        <v>0</v>
      </c>
      <c r="F47" s="69">
        <f>SUM(Recurring!F46,'One-Time'!F46)</f>
        <v>0</v>
      </c>
      <c r="G47" s="16"/>
      <c r="H47" s="2"/>
      <c r="I47" s="2"/>
      <c r="J47" s="2"/>
      <c r="K47" s="2"/>
      <c r="L47" s="2"/>
      <c r="M47" s="2"/>
      <c r="N47" s="2"/>
      <c r="O47" s="2"/>
    </row>
    <row r="48" spans="1:15" ht="18.75" customHeight="1" x14ac:dyDescent="0.3">
      <c r="A48" s="22" t="s">
        <v>46</v>
      </c>
      <c r="B48" s="23">
        <f>SUM(Recurring!B47,'One-Time'!B47)</f>
        <v>0</v>
      </c>
      <c r="C48" s="23">
        <f>SUM(Recurring!C47,'One-Time'!C47)</f>
        <v>0</v>
      </c>
      <c r="D48" s="23">
        <f>SUM(Recurring!D47,'One-Time'!D47)</f>
        <v>0</v>
      </c>
      <c r="E48" s="23">
        <f>SUM(Recurring!E47,'One-Time'!E47)</f>
        <v>0</v>
      </c>
      <c r="F48" s="69">
        <f>SUM(Recurring!F47,'One-Time'!F47)</f>
        <v>0</v>
      </c>
      <c r="G48" s="16"/>
      <c r="H48" s="2"/>
      <c r="I48" s="2"/>
      <c r="J48" s="2"/>
      <c r="K48" s="2"/>
      <c r="L48" s="2"/>
      <c r="M48" s="2"/>
      <c r="N48" s="2"/>
      <c r="O48" s="2"/>
    </row>
    <row r="49" spans="1:15" ht="18.75" customHeight="1" x14ac:dyDescent="0.3">
      <c r="A49" s="22" t="s">
        <v>47</v>
      </c>
      <c r="B49" s="23">
        <f>SUM(Recurring!B48,'One-Time'!B48)</f>
        <v>27556</v>
      </c>
      <c r="C49" s="23">
        <f>SUM(Recurring!C48,'One-Time'!C48)</f>
        <v>18515</v>
      </c>
      <c r="D49" s="23">
        <f>SUM(Recurring!D48,'One-Time'!D48)</f>
        <v>18663</v>
      </c>
      <c r="E49" s="23">
        <f>SUM(Recurring!E48,'One-Time'!E48)</f>
        <v>16000</v>
      </c>
      <c r="F49" s="69">
        <f>SUM(Recurring!F48,'One-Time'!F48)</f>
        <v>16000</v>
      </c>
      <c r="G49" s="16"/>
      <c r="H49" s="2"/>
      <c r="I49" s="2"/>
      <c r="J49" s="2"/>
      <c r="K49" s="2"/>
      <c r="L49" s="2"/>
      <c r="M49" s="2"/>
      <c r="N49" s="2"/>
      <c r="O49" s="2"/>
    </row>
    <row r="50" spans="1:15" ht="18.75" customHeight="1" x14ac:dyDescent="0.3">
      <c r="A50" s="22" t="s">
        <v>48</v>
      </c>
      <c r="B50" s="23">
        <f>SUM(Recurring!B49,'One-Time'!B49)</f>
        <v>32000</v>
      </c>
      <c r="C50" s="23">
        <f>SUM(Recurring!C49,'One-Time'!C49)</f>
        <v>32000</v>
      </c>
      <c r="D50" s="23">
        <f>SUM(Recurring!D49,'One-Time'!D49)</f>
        <v>32000</v>
      </c>
      <c r="E50" s="23">
        <f>SUM(Recurring!E49,'One-Time'!E49)</f>
        <v>0</v>
      </c>
      <c r="F50" s="69">
        <f>SUM(Recurring!F49,'One-Time'!F49)</f>
        <v>0</v>
      </c>
      <c r="G50" s="16"/>
      <c r="H50" s="2"/>
      <c r="I50" s="2"/>
      <c r="J50" s="2"/>
      <c r="K50" s="2"/>
      <c r="L50" s="2"/>
      <c r="M50" s="2"/>
      <c r="N50" s="2"/>
      <c r="O50" s="2"/>
    </row>
    <row r="51" spans="1:15" ht="18.75" customHeight="1" x14ac:dyDescent="0.3">
      <c r="A51" s="22" t="s">
        <v>49</v>
      </c>
      <c r="B51" s="23">
        <f>SUM(Recurring!B50,'One-Time'!B50)</f>
        <v>4000</v>
      </c>
      <c r="C51" s="23">
        <f>SUM(Recurring!C50,'One-Time'!C50)</f>
        <v>4000</v>
      </c>
      <c r="D51" s="23">
        <f>SUM(Recurring!D50,'One-Time'!D50)</f>
        <v>4000</v>
      </c>
      <c r="E51" s="23">
        <f>SUM(Recurring!E50,'One-Time'!E50)</f>
        <v>0</v>
      </c>
      <c r="F51" s="69">
        <f>SUM(Recurring!F50,'One-Time'!F50)</f>
        <v>0</v>
      </c>
      <c r="G51" s="16"/>
      <c r="H51" s="2"/>
      <c r="I51" s="2"/>
      <c r="J51" s="2"/>
      <c r="K51" s="2"/>
      <c r="L51" s="2"/>
      <c r="M51" s="2"/>
      <c r="N51" s="2"/>
      <c r="O51" s="2"/>
    </row>
    <row r="52" spans="1:15" ht="18.75" customHeight="1" x14ac:dyDescent="0.3">
      <c r="A52" s="32" t="s">
        <v>50</v>
      </c>
      <c r="B52" s="33">
        <f>SUM(B41:B51)</f>
        <v>132796</v>
      </c>
      <c r="C52" s="33">
        <f>SUM(C41:C51)</f>
        <v>126123</v>
      </c>
      <c r="D52" s="33">
        <f>SUM(D41:D51)</f>
        <v>128197</v>
      </c>
      <c r="E52" s="33">
        <f>SUM(E41:E51)</f>
        <v>68586</v>
      </c>
      <c r="F52" s="74">
        <f>SUM(F41:F51)</f>
        <v>70629</v>
      </c>
      <c r="G52" s="16"/>
      <c r="H52" s="2"/>
      <c r="I52" s="2"/>
      <c r="J52" s="2"/>
      <c r="K52" s="2"/>
      <c r="L52" s="2"/>
      <c r="M52" s="2"/>
      <c r="N52" s="2"/>
      <c r="O52" s="2"/>
    </row>
    <row r="53" spans="1:15" ht="16.5" customHeight="1" x14ac:dyDescent="0.3">
      <c r="A53" s="45" t="s">
        <v>61</v>
      </c>
      <c r="B53" s="46">
        <f>SUM(Recurring!B51,'One-Time'!B51)</f>
        <v>132796</v>
      </c>
      <c r="C53" s="46">
        <f>SUM(Recurring!C51,'One-Time'!C51)</f>
        <v>126123</v>
      </c>
      <c r="D53" s="46">
        <f>SUM(Recurring!D51,'One-Time'!D51)</f>
        <v>128197</v>
      </c>
      <c r="E53" s="46">
        <f>SUM(Recurring!E51,'One-Time'!E51)</f>
        <v>68586</v>
      </c>
      <c r="F53" s="79">
        <f>SUM(Recurring!F51,'One-Time'!E51)</f>
        <v>70629</v>
      </c>
      <c r="G53" s="47"/>
      <c r="H53" s="2"/>
      <c r="I53" s="2"/>
      <c r="J53" s="2"/>
      <c r="K53" s="2"/>
      <c r="L53" s="2"/>
      <c r="M53" s="2"/>
      <c r="N53" s="2"/>
      <c r="O53" s="2"/>
    </row>
    <row r="54" spans="1:15" ht="16.5" customHeight="1" x14ac:dyDescent="0.3">
      <c r="A54" s="37" t="s">
        <v>51</v>
      </c>
      <c r="B54" s="48"/>
      <c r="C54" s="48"/>
      <c r="D54" s="48"/>
      <c r="E54" s="48"/>
      <c r="F54" s="80"/>
      <c r="G54" s="2"/>
      <c r="H54" s="2"/>
      <c r="I54" s="2"/>
      <c r="J54" s="2"/>
      <c r="K54" s="2"/>
      <c r="L54" s="2"/>
      <c r="M54" s="2"/>
      <c r="N54" s="2"/>
      <c r="O54" s="2"/>
    </row>
    <row r="55" spans="1:15" ht="16.5" customHeight="1" x14ac:dyDescent="0.3">
      <c r="A55" s="2"/>
      <c r="B55" s="38"/>
      <c r="C55" s="38"/>
      <c r="D55" s="38"/>
      <c r="E55" s="38"/>
      <c r="F55" s="76"/>
      <c r="G55" s="2"/>
      <c r="H55" s="2"/>
      <c r="I55" s="2"/>
      <c r="J55" s="2"/>
      <c r="K55" s="2"/>
      <c r="L55" s="2"/>
      <c r="M55" s="2"/>
      <c r="N55" s="2"/>
      <c r="O55" s="2"/>
    </row>
    <row r="56" spans="1:15" ht="16.5" customHeight="1" x14ac:dyDescent="0.3">
      <c r="A56" s="2"/>
      <c r="B56" s="38"/>
      <c r="C56" s="38"/>
      <c r="D56" s="38"/>
      <c r="E56" s="38"/>
      <c r="F56" s="76"/>
      <c r="G56" s="2"/>
      <c r="H56" s="2"/>
      <c r="I56" s="2"/>
      <c r="J56" s="2"/>
      <c r="K56" s="2"/>
      <c r="L56" s="2"/>
      <c r="M56" s="2"/>
      <c r="N56" s="2"/>
      <c r="O56" s="2"/>
    </row>
    <row r="57" spans="1:15" ht="16.5" customHeight="1" x14ac:dyDescent="0.3">
      <c r="A57" s="39"/>
      <c r="B57" s="40"/>
      <c r="C57" s="40"/>
      <c r="D57" s="40"/>
      <c r="E57" s="40"/>
      <c r="F57" s="40"/>
      <c r="G57" s="2"/>
      <c r="H57" s="2"/>
      <c r="I57" s="2"/>
      <c r="J57" s="2"/>
      <c r="K57" s="2"/>
      <c r="L57" s="2"/>
      <c r="M57" s="2"/>
      <c r="N57" s="2"/>
      <c r="O57" s="2"/>
    </row>
    <row r="58" spans="1:15" ht="16.5" customHeight="1" x14ac:dyDescent="0.3">
      <c r="A58" s="2"/>
      <c r="B58" s="38"/>
      <c r="C58" s="38"/>
      <c r="D58" s="38"/>
      <c r="E58" s="38"/>
      <c r="F58" s="76"/>
      <c r="G58" s="2"/>
      <c r="H58" s="2"/>
      <c r="I58" s="2"/>
      <c r="J58" s="2"/>
      <c r="K58" s="2"/>
      <c r="L58" s="2"/>
      <c r="M58" s="2"/>
      <c r="N58" s="2"/>
      <c r="O58" s="2"/>
    </row>
    <row r="59" spans="1:15" ht="16.5" customHeight="1" x14ac:dyDescent="0.3">
      <c r="A59" s="2"/>
      <c r="B59" s="38"/>
      <c r="C59" s="38"/>
      <c r="D59" s="38"/>
      <c r="E59" s="38"/>
      <c r="F59" s="76"/>
      <c r="G59" s="2"/>
      <c r="H59" s="2"/>
      <c r="I59" s="2"/>
      <c r="J59" s="2"/>
      <c r="K59" s="2"/>
      <c r="L59" s="2"/>
      <c r="M59" s="2"/>
      <c r="N59" s="2"/>
      <c r="O59" s="2"/>
    </row>
    <row r="60" spans="1:15" ht="16.5" customHeight="1" x14ac:dyDescent="0.3">
      <c r="A60" s="2"/>
      <c r="B60" s="38"/>
      <c r="C60" s="38"/>
      <c r="D60" s="38"/>
      <c r="E60" s="38"/>
      <c r="F60" s="76"/>
      <c r="G60" s="2"/>
      <c r="H60" s="2"/>
      <c r="I60" s="2"/>
      <c r="J60" s="2"/>
      <c r="K60" s="2"/>
      <c r="L60" s="2"/>
      <c r="M60" s="2"/>
      <c r="N60" s="2"/>
      <c r="O60" s="2"/>
    </row>
    <row r="61" spans="1:15" ht="16.5" customHeight="1" x14ac:dyDescent="0.3">
      <c r="A61" s="2"/>
      <c r="B61" s="38"/>
      <c r="C61" s="38"/>
      <c r="D61" s="38"/>
      <c r="E61" s="38"/>
      <c r="F61" s="76"/>
      <c r="G61" s="2"/>
      <c r="H61" s="2"/>
      <c r="I61" s="2"/>
      <c r="J61" s="2"/>
      <c r="K61" s="2"/>
      <c r="L61" s="2"/>
      <c r="M61" s="2"/>
      <c r="N61" s="2"/>
      <c r="O61" s="2"/>
    </row>
    <row r="62" spans="1:15" ht="16.5" customHeight="1" x14ac:dyDescent="0.3">
      <c r="A62" s="2"/>
      <c r="B62" s="38"/>
      <c r="C62" s="38"/>
      <c r="D62" s="38"/>
      <c r="E62" s="38"/>
      <c r="F62" s="76"/>
      <c r="G62" s="2"/>
      <c r="H62" s="2"/>
      <c r="I62" s="2"/>
      <c r="J62" s="2"/>
      <c r="K62" s="2"/>
      <c r="L62" s="2"/>
      <c r="M62" s="2"/>
      <c r="N62" s="2"/>
      <c r="O62" s="2"/>
    </row>
    <row r="63" spans="1:15" ht="16.5" customHeight="1" x14ac:dyDescent="0.3">
      <c r="A63" s="2"/>
      <c r="B63" s="38"/>
      <c r="C63" s="38"/>
      <c r="D63" s="38"/>
      <c r="E63" s="38"/>
      <c r="F63" s="76"/>
      <c r="G63" s="2"/>
      <c r="H63" s="2"/>
      <c r="I63" s="2"/>
      <c r="J63" s="2"/>
      <c r="K63" s="2"/>
      <c r="L63" s="2"/>
      <c r="M63" s="2"/>
      <c r="N63" s="2"/>
      <c r="O63" s="2"/>
    </row>
    <row r="64" spans="1:15" ht="16.5" customHeight="1" x14ac:dyDescent="0.3">
      <c r="A64" s="2"/>
      <c r="B64" s="38"/>
      <c r="C64" s="38"/>
      <c r="D64" s="38"/>
      <c r="E64" s="38"/>
      <c r="F64" s="76"/>
      <c r="G64" s="2"/>
      <c r="H64" s="2"/>
      <c r="I64" s="2"/>
      <c r="J64" s="2"/>
      <c r="K64" s="2"/>
      <c r="L64" s="2"/>
      <c r="M64" s="2"/>
      <c r="N64" s="2"/>
      <c r="O64" s="2"/>
    </row>
    <row r="65" spans="1:15" ht="16.5" customHeight="1" x14ac:dyDescent="0.3">
      <c r="A65" s="2"/>
      <c r="B65" s="38"/>
      <c r="C65" s="38"/>
      <c r="D65" s="38"/>
      <c r="E65" s="38"/>
      <c r="F65" s="76"/>
      <c r="G65" s="2"/>
      <c r="H65" s="2"/>
      <c r="I65" s="2"/>
      <c r="J65" s="2"/>
      <c r="K65" s="2"/>
      <c r="L65" s="2"/>
      <c r="M65" s="2"/>
      <c r="N65" s="2"/>
      <c r="O65" s="2"/>
    </row>
    <row r="66" spans="1:15" ht="16.5" customHeight="1" x14ac:dyDescent="0.3">
      <c r="A66" s="2"/>
      <c r="B66" s="38"/>
      <c r="C66" s="38"/>
      <c r="D66" s="38"/>
      <c r="E66" s="38"/>
      <c r="F66" s="76"/>
      <c r="G66" s="2"/>
      <c r="H66" s="2"/>
      <c r="I66" s="2"/>
      <c r="J66" s="2"/>
      <c r="K66" s="2"/>
      <c r="L66" s="2"/>
      <c r="M66" s="2"/>
      <c r="N66" s="2"/>
      <c r="O66" s="2"/>
    </row>
    <row r="67" spans="1:15" ht="16.5" customHeight="1" x14ac:dyDescent="0.3">
      <c r="A67" s="2"/>
      <c r="B67" s="38"/>
      <c r="C67" s="38"/>
      <c r="D67" s="38"/>
      <c r="E67" s="38"/>
      <c r="F67" s="76"/>
      <c r="G67" s="2"/>
      <c r="H67" s="2"/>
      <c r="I67" s="2"/>
      <c r="J67" s="2"/>
      <c r="K67" s="2"/>
      <c r="L67" s="2"/>
      <c r="M67" s="2"/>
      <c r="N67" s="2"/>
      <c r="O67" s="2"/>
    </row>
  </sheetData>
  <mergeCells count="6">
    <mergeCell ref="A1:F1"/>
    <mergeCell ref="B6:F6"/>
    <mergeCell ref="A4:F4"/>
    <mergeCell ref="A3:F3"/>
    <mergeCell ref="B13:F13"/>
    <mergeCell ref="A2:F2"/>
  </mergeCells>
  <conditionalFormatting sqref="B57:F57">
    <cfRule type="cellIs" dxfId="1" priority="1" stopIfTrue="1" operator="greaterThan">
      <formula>0.005</formula>
    </cfRule>
    <cfRule type="cellIs" dxfId="0" priority="2" stopIfTrue="1" operator="lessThan">
      <formula>-0.005</formula>
    </cfRule>
  </conditionalFormatting>
  <pageMargins left="0.45" right="0.45" top="0.25" bottom="0.25" header="0.05" footer="0.05"/>
  <pageSetup scale="79" orientation="portrait" r:id="rId1"/>
  <headerFooter>
    <oddFooter>&amp;C&amp;"+,Regular"&amp;8&amp;K000000Total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One-Time</vt:lpstr>
      <vt:lpstr>Recurring</vt:lpstr>
      <vt:lpstr>Total</vt:lpstr>
      <vt:lpstr>'One-Time'!Print_Area</vt:lpstr>
      <vt:lpstr>Recurring!Print_Area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Chandler, Loril Dawn</dc:creator>
  <cp:lastModifiedBy>Client Services</cp:lastModifiedBy>
  <cp:lastPrinted>2018-03-23T22:02:20Z</cp:lastPrinted>
  <dcterms:created xsi:type="dcterms:W3CDTF">2017-05-22T18:34:18Z</dcterms:created>
  <dcterms:modified xsi:type="dcterms:W3CDTF">2021-04-27T21:27:54Z</dcterms:modified>
</cp:coreProperties>
</file>